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GIT\OLS-Notes\Daily Operation\"/>
    </mc:Choice>
  </mc:AlternateContent>
  <xr:revisionPtr revIDLastSave="0" documentId="13_ncr:1_{AD798A6E-D84D-42FA-AFFE-EE914E465000}" xr6:coauthVersionLast="44" xr6:coauthVersionMax="44" xr10:uidLastSave="{00000000-0000-0000-0000-000000000000}"/>
  <bookViews>
    <workbookView xWindow="-120" yWindow="-120" windowWidth="20730" windowHeight="11160" tabRatio="627" firstSheet="7" activeTab="12" xr2:uid="{CDDE7028-CBE4-44D1-A799-18407409A719}"/>
  </bookViews>
  <sheets>
    <sheet name="20220401FRI" sheetId="615" r:id="rId1"/>
    <sheet name="20220401FRIa" sheetId="619" r:id="rId2"/>
    <sheet name="20220404MON" sheetId="618" r:id="rId3"/>
    <sheet name="20220404MONa" sheetId="621" r:id="rId4"/>
    <sheet name="20220405TUE" sheetId="620" r:id="rId5"/>
    <sheet name="20220405TUEa" sheetId="623" r:id="rId6"/>
    <sheet name="20220406WED" sheetId="622" r:id="rId7"/>
    <sheet name="20220406WEDa" sheetId="625" r:id="rId8"/>
    <sheet name="20220407THU" sheetId="624" r:id="rId9"/>
    <sheet name="20220407THUa" sheetId="627" r:id="rId10"/>
    <sheet name="20220408FRI" sheetId="626" r:id="rId11"/>
    <sheet name="20220408FRIa" sheetId="628" r:id="rId12"/>
    <sheet name="TABLES" sheetId="644" r:id="rId13"/>
    <sheet name="20210518TUE" sheetId="358" r:id="rId14"/>
    <sheet name="TODAY" sheetId="122" r:id="rId15"/>
    <sheet name="1" sheetId="208" r:id="rId16"/>
    <sheet name="TEMPLATES" sheetId="4" r:id="rId17"/>
    <sheet name="Transparant Background Color" sheetId="5" r:id="rId18"/>
  </sheets>
  <definedNames>
    <definedName name="_xlnm.Print_Titles" localSheetId="1">'20220401FRIa'!$1:$1</definedName>
    <definedName name="_xlnm.Print_Titles" localSheetId="3">'20220404MONa'!$1:$1</definedName>
    <definedName name="_xlnm.Print_Titles" localSheetId="5">'20220405TUEa'!$1:$1</definedName>
    <definedName name="_xlnm.Print_Titles" localSheetId="7">'20220406WEDa'!$1:$1</definedName>
    <definedName name="_xlnm.Print_Titles" localSheetId="9">'20220407THUa'!$1:$1</definedName>
    <definedName name="_xlnm.Print_Titles" localSheetId="11">'20220408FRIa'!$1:$1</definedName>
    <definedName name="_xlnm.Print_Titles" localSheetId="14">TODAY!#REF!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109" i="620" l="1"/>
  <c r="D108" i="620"/>
  <c r="D107" i="620"/>
  <c r="D106" i="620"/>
  <c r="D105" i="620"/>
  <c r="D97" i="620"/>
  <c r="D101" i="620"/>
  <c r="D100" i="620"/>
  <c r="D99" i="620"/>
  <c r="D98" i="620"/>
  <c r="AL116" i="615"/>
  <c r="D134" i="615" s="1"/>
  <c r="AL115" i="615"/>
  <c r="D133" i="615" s="1"/>
  <c r="AL62" i="615"/>
  <c r="AL61" i="615"/>
  <c r="AL60" i="615"/>
  <c r="AL59" i="615"/>
</calcChain>
</file>

<file path=xl/sharedStrings.xml><?xml version="1.0" encoding="utf-8"?>
<sst xmlns="http://schemas.openxmlformats.org/spreadsheetml/2006/main" count="1362" uniqueCount="743">
  <si>
    <t>=</t>
  </si>
  <si>
    <r>
      <t xml:space="preserve">Not to input in </t>
    </r>
    <r>
      <rPr>
        <b/>
        <sz val="11"/>
        <color theme="1"/>
        <rFont val="Calibri"/>
        <family val="2"/>
        <scheme val="minor"/>
      </rPr>
      <t>Timesheet</t>
    </r>
    <r>
      <rPr>
        <sz val="11"/>
        <color theme="1"/>
        <rFont val="Calibri"/>
        <family val="2"/>
        <scheme val="minor"/>
      </rPr>
      <t xml:space="preserve"> yet</t>
    </r>
  </si>
  <si>
    <t>On Progress / Already Done / Completed</t>
  </si>
  <si>
    <r>
      <t xml:space="preserve">Already to input in </t>
    </r>
    <r>
      <rPr>
        <b/>
        <sz val="11"/>
        <color theme="1"/>
        <rFont val="Calibri"/>
        <family val="2"/>
        <scheme val="minor"/>
      </rPr>
      <t>Timesheet</t>
    </r>
  </si>
  <si>
    <t>08:00 - 08:30</t>
  </si>
  <si>
    <t>0.5 hours</t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</si>
  <si>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</si>
  <si>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</si>
  <si>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</si>
  <si>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</si>
  <si>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</si>
  <si>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</si>
  <si>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</si>
  <si>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</si>
  <si>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</si>
  <si>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</si>
  <si>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</si>
  <si>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</si>
  <si>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</si>
  <si>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In Progress</t>
  </si>
  <si>
    <t>Low</t>
  </si>
  <si>
    <t>Main Flag Validation for Sector Economy</t>
  </si>
  <si>
    <t>P0177889</t>
  </si>
  <si>
    <t>Update Logic Synch TB_M_COVR</t>
  </si>
  <si>
    <t>P0205076</t>
  </si>
  <si>
    <t>Service Request</t>
  </si>
  <si>
    <t>Standard Change - Double Main flag (P0177889)</t>
  </si>
  <si>
    <t>S0206211</t>
  </si>
  <si>
    <t>Error Financial Statement</t>
  </si>
  <si>
    <t>P0206679</t>
  </si>
  <si>
    <t>Status</t>
  </si>
  <si>
    <t>Priority</t>
  </si>
  <si>
    <t>Type</t>
  </si>
  <si>
    <t>Date Occurred</t>
  </si>
  <si>
    <t>Affected User</t>
  </si>
  <si>
    <t>Title</t>
  </si>
  <si>
    <t>Incident No</t>
  </si>
  <si>
    <t>select a.*</t>
  </si>
  <si>
    <t>Continue…</t>
  </si>
  <si>
    <t>Working folder:</t>
  </si>
  <si>
    <t>1 hour</t>
  </si>
  <si>
    <t>2 hours</t>
  </si>
  <si>
    <t>Propose for closing</t>
  </si>
  <si>
    <t>P0229286</t>
  </si>
  <si>
    <t>Can't Sent Application data to Staging Temp</t>
  </si>
  <si>
    <t>= P0177889</t>
  </si>
  <si>
    <t>Terkait dgn problem CR Dana Tunai - locking ketika membaca staging</t>
  </si>
  <si>
    <t>Analisa penyusunan/penggabungan kode-kode Insurance Coverage yang rumit</t>
  </si>
  <si>
    <t>= S0206211</t>
  </si>
  <si>
    <t>Kendala</t>
  </si>
  <si>
    <t>Keterangan</t>
  </si>
  <si>
    <t>Progress
Kemarin</t>
  </si>
  <si>
    <t>Plan
Hari Ini</t>
  </si>
  <si>
    <t>Incident
No</t>
  </si>
  <si>
    <t>Cancelled</t>
  </si>
  <si>
    <t>Membuat test scenario &amp; SIT environment</t>
  </si>
  <si>
    <t>Progress 2:  Testing Tim Jogja 20%</t>
  </si>
  <si>
    <t>In Progress:  Sedang buat skenario test</t>
  </si>
  <si>
    <t>In Progress:  Cek existing &amp; susun logic - 35%</t>
  </si>
  <si>
    <t>S0233496</t>
  </si>
  <si>
    <t>Request List Application and Configuration in ACA Server</t>
  </si>
  <si>
    <t>S0233808</t>
  </si>
  <si>
    <t>Request Data Reject Konsumen(TIKET #70658)</t>
  </si>
  <si>
    <t>Progress 2:  Testing Tim Jogja - 30%</t>
  </si>
  <si>
    <t>User Stocktaking</t>
  </si>
  <si>
    <t>S0234116</t>
  </si>
  <si>
    <t>Sync Zipcode</t>
  </si>
  <si>
    <t>S0234351</t>
  </si>
  <si>
    <t>Generate Raw Data User in ACA</t>
  </si>
  <si>
    <t>S0234253</t>
  </si>
  <si>
    <t>S0234514</t>
  </si>
  <si>
    <t>MAFS : Check Package &amp; Rulefile on ACA 72577</t>
  </si>
  <si>
    <t>Reminder konfirmasi ke User</t>
  </si>
  <si>
    <t>Sudah di-provide &amp; dikirim ke Bu Afi</t>
  </si>
  <si>
    <t>On progress</t>
  </si>
  <si>
    <t>Sudah provide data ke User</t>
  </si>
  <si>
    <t>Cek data &amp; diskusi dgn Pak Hasbullah</t>
  </si>
  <si>
    <t>On progress buat list</t>
  </si>
  <si>
    <t>- Cek perubahan di package PKG_ACA030133B
- Konfirmasi ke Pak Fajar utk tiket ini</t>
  </si>
  <si>
    <t>S0234632</t>
  </si>
  <si>
    <t>Generate raw data based on data and column in attached file</t>
  </si>
  <si>
    <t>Diskusi dgn Pak Rahadian (Tester) --&gt; ditemukan bug tidak dicentang</t>
  </si>
  <si>
    <t>Update from IM, CM, SM, UH, DH, to All ISM Member</t>
  </si>
  <si>
    <t>10:00 - 10:30</t>
  </si>
  <si>
    <t>2.5 hours</t>
  </si>
  <si>
    <t>declare</t>
  </si>
  <si>
    <t>begin</t>
  </si>
  <si>
    <t xml:space="preserve">        )</t>
  </si>
  <si>
    <t>end;</t>
  </si>
  <si>
    <t>cust_id</t>
  </si>
  <si>
    <t>Wawan Hermawan</t>
  </si>
  <si>
    <t>0 hour</t>
  </si>
  <si>
    <r>
      <t>D:\OPERATION-ACA\CMDB_TICKETS\S0206211 - Standard Change - Double Main flag (P0177889)\</t>
    </r>
    <r>
      <rPr>
        <b/>
        <sz val="11"/>
        <color rgb="FF0000FF"/>
        <rFont val="Calibri"/>
        <family val="2"/>
        <scheme val="minor"/>
      </rPr>
      <t>S0206211 - Test Scenario.xlsx</t>
    </r>
  </si>
  <si>
    <t>Contoh Skenario Test:</t>
  </si>
  <si>
    <r>
      <rPr>
        <b/>
        <sz val="11"/>
        <color rgb="FFFF0000"/>
        <rFont val="Calibri"/>
        <family val="2"/>
        <scheme val="minor"/>
      </rPr>
      <t>20210517</t>
    </r>
    <r>
      <rPr>
        <b/>
        <sz val="11"/>
        <color rgb="FF0000FF"/>
        <rFont val="Calibri"/>
        <family val="2"/>
        <scheme val="minor"/>
      </rPr>
      <t>MON</t>
    </r>
  </si>
  <si>
    <t xml:space="preserve">    );</t>
  </si>
  <si>
    <r>
      <t xml:space="preserve">        </t>
    </r>
    <r>
      <rPr>
        <i/>
        <sz val="10"/>
        <color rgb="FF0000FF"/>
        <rFont val="Lucida Sans Typewriter"/>
        <family val="3"/>
      </rPr>
      <t>in_fin_stmt</t>
    </r>
    <r>
      <rPr>
        <sz val="10"/>
        <color theme="1"/>
        <rFont val="Lucida Sans Typewriter"/>
        <family val="3"/>
      </rPr>
      <t xml:space="preserve">  =&gt; </t>
    </r>
    <r>
      <rPr>
        <i/>
        <sz val="10"/>
        <color rgb="FFFF0000"/>
        <rFont val="Lucida Sans Typewriter"/>
        <family val="3"/>
      </rPr>
      <t>in_fin_stmt</t>
    </r>
  </si>
  <si>
    <r>
      <t xml:space="preserve">        </t>
    </r>
    <r>
      <rPr>
        <i/>
        <sz val="10"/>
        <color rgb="FF0000FF"/>
        <rFont val="Lucida Sans Typewriter"/>
        <family val="3"/>
      </rPr>
      <t>in_cust_id</t>
    </r>
    <r>
      <rPr>
        <sz val="10"/>
        <color theme="1"/>
        <rFont val="Lucida Sans Typewriter"/>
        <family val="3"/>
      </rPr>
      <t xml:space="preserve">   =&gt; '0113384', -- :in_cust_id,</t>
    </r>
  </si>
  <si>
    <r>
      <t xml:space="preserve">        </t>
    </r>
    <r>
      <rPr>
        <i/>
        <sz val="10"/>
        <color rgb="FF0000FF"/>
        <rFont val="Lucida Sans Typewriter"/>
        <family val="3"/>
      </rPr>
      <t>out_messages</t>
    </r>
    <r>
      <rPr>
        <sz val="10"/>
        <color theme="1"/>
        <rFont val="Lucida Sans Typewriter"/>
        <family val="3"/>
      </rPr>
      <t xml:space="preserve"> =&gt; </t>
    </r>
    <r>
      <rPr>
        <i/>
        <sz val="10"/>
        <color rgb="FFFF0000"/>
        <rFont val="Lucida Sans Typewriter"/>
        <family val="3"/>
      </rPr>
      <t>out_messages</t>
    </r>
    <r>
      <rPr>
        <sz val="10"/>
        <color theme="1"/>
        <rFont val="Lucida Sans Typewriter"/>
        <family val="3"/>
      </rPr>
      <t>,</t>
    </r>
  </si>
  <si>
    <r>
      <t xml:space="preserve">        </t>
    </r>
    <r>
      <rPr>
        <i/>
        <sz val="10"/>
        <color rgb="FF0000FF"/>
        <rFont val="Lucida Sans Typewriter"/>
        <family val="3"/>
      </rPr>
      <t>in_user_id</t>
    </r>
    <r>
      <rPr>
        <sz val="10"/>
        <color theme="1"/>
        <rFont val="Lucida Sans Typewriter"/>
        <family val="3"/>
      </rPr>
      <t xml:space="preserve">   =&gt; 'ILP',     -- :in_user_id,</t>
    </r>
  </si>
  <si>
    <r>
      <t xml:space="preserve">    :result := </t>
    </r>
    <r>
      <rPr>
        <b/>
        <sz val="10"/>
        <color rgb="FF0000FF"/>
        <rFont val="Lucida Sans Typewriter"/>
        <family val="3"/>
      </rPr>
      <t>pkg_aca030118w</t>
    </r>
    <r>
      <rPr>
        <sz val="10"/>
        <color theme="1"/>
        <rFont val="Lucida Sans Typewriter"/>
        <family val="3"/>
      </rPr>
      <t>.</t>
    </r>
    <r>
      <rPr>
        <b/>
        <sz val="10"/>
        <color rgb="FFFF0000"/>
        <rFont val="Lucida Sans Typewriter"/>
        <family val="3"/>
      </rPr>
      <t>do_edit_fin_stm</t>
    </r>
    <r>
      <rPr>
        <sz val="10"/>
        <color theme="1"/>
        <rFont val="Lucida Sans Typewriter"/>
        <family val="3"/>
      </rPr>
      <t>(</t>
    </r>
  </si>
  <si>
    <t xml:space="preserve">    -- Call the function</t>
  </si>
  <si>
    <t xml:space="preserve">            '15', '3'</t>
  </si>
  <si>
    <t xml:space="preserve">            '4', '2', '5',</t>
  </si>
  <si>
    <t xml:space="preserve">            '6', '3', '3',</t>
  </si>
  <si>
    <t xml:space="preserve">            '70', '21', '49',</t>
  </si>
  <si>
    <t xml:space="preserve">            '3', '2', '1', '6',</t>
  </si>
  <si>
    <t xml:space="preserve">            '6', '5', '4', '15',</t>
  </si>
  <si>
    <t xml:space="preserve">            '9', '8', '7', '24',</t>
  </si>
  <si>
    <t xml:space="preserve">            '13', '12', '11', '10', '46',</t>
  </si>
  <si>
    <t xml:space="preserve">            '23-03-2021 10:31:44', '12-2020',</t>
  </si>
  <si>
    <t xml:space="preserve">        ty_aca030118w_param_rec04(</t>
  </si>
  <si>
    <t xml:space="preserve">        ),</t>
  </si>
  <si>
    <t xml:space="preserve">            '220', '1'</t>
  </si>
  <si>
    <t xml:space="preserve">            '3', '2', '3',</t>
  </si>
  <si>
    <t xml:space="preserve">            '5', '3', '2',</t>
  </si>
  <si>
    <t xml:space="preserve">            '54', '21', '33',</t>
  </si>
  <si>
    <t xml:space="preserve">            '3', '4', '5', '12',</t>
  </si>
  <si>
    <t xml:space="preserve">            '2', '3', '4', '9',</t>
  </si>
  <si>
    <t xml:space="preserve">            '7', '8', '9', '24',</t>
  </si>
  <si>
    <t xml:space="preserve">            '6', '7', '8', '9', '30',</t>
  </si>
  <si>
    <t xml:space="preserve">            '23-03-2021 10:31:44', '12-2019',</t>
  </si>
  <si>
    <t xml:space="preserve">        --)</t>
  </si>
  <si>
    <t xml:space="preserve">        --    profit_year, data_no</t>
  </si>
  <si>
    <t xml:space="preserve">        --    other_income, other_expense, profit_bef_tax,</t>
  </si>
  <si>
    <t xml:space="preserve">        --    revenue, revenue_cost, gross_profit,</t>
  </si>
  <si>
    <t xml:space="preserve">        --    total_assets, total_liabilities, total_equity,</t>
  </si>
  <si>
    <t xml:space="preserve">        --    noncur_liab_long, noncur_trade, noncur_other, noncur_total,</t>
  </si>
  <si>
    <t xml:space="preserve">        --    cur_liab_short, cur_liab_trade, cur_liab_other, cur_liab_total,</t>
  </si>
  <si>
    <t xml:space="preserve">        --    noncur_asset_trade, noncur_asset_invest, noncur_asset_other, noncur_asset_total,</t>
  </si>
  <si>
    <t xml:space="preserve">        --    cur_asset_cash, cur_asset_trade, cur_asset_invest, cur_asset_other, cur_asset_total,</t>
  </si>
  <si>
    <t xml:space="preserve">        --    updated_dt, period_rpt,</t>
  </si>
  <si>
    <t xml:space="preserve">        --ty_aca030118w_param_rec04(</t>
  </si>
  <si>
    <r>
      <t xml:space="preserve">    </t>
    </r>
    <r>
      <rPr>
        <i/>
        <sz val="10"/>
        <color rgb="FFFF0000"/>
        <rFont val="Lucida Sans Typewriter"/>
        <family val="3"/>
      </rPr>
      <t>in_fin_stmt</t>
    </r>
    <r>
      <rPr>
        <sz val="10"/>
        <color theme="1"/>
        <rFont val="Lucida Sans Typewriter"/>
        <family val="3"/>
      </rPr>
      <t xml:space="preserve"> := ty_aca030118w_param_tbl04(</t>
    </r>
  </si>
  <si>
    <r>
      <t xml:space="preserve">    </t>
    </r>
    <r>
      <rPr>
        <i/>
        <sz val="10"/>
        <color rgb="FFFF0000"/>
        <rFont val="Lucida Sans Typewriter"/>
        <family val="3"/>
      </rPr>
      <t>in_fin_stmt</t>
    </r>
    <r>
      <rPr>
        <sz val="10"/>
        <color theme="1"/>
        <rFont val="Lucida Sans Typewriter"/>
        <family val="3"/>
      </rPr>
      <t xml:space="preserve">   ty_aca030118w_param_tbl04;</t>
    </r>
  </si>
  <si>
    <r>
      <t xml:space="preserve">    </t>
    </r>
    <r>
      <rPr>
        <i/>
        <sz val="10"/>
        <color rgb="FFFF0000"/>
        <rFont val="Lucida Sans Typewriter"/>
        <family val="3"/>
      </rPr>
      <t>out_messages</t>
    </r>
    <r>
      <rPr>
        <sz val="10"/>
        <color theme="1"/>
        <rFont val="Lucida Sans Typewriter"/>
        <family val="3"/>
      </rPr>
      <t xml:space="preserve">  ty_com_omsg_tbl01;</t>
    </r>
  </si>
  <si>
    <t xml:space="preserve">    -- Non-scalar parameters require additional processing </t>
  </si>
  <si>
    <r>
      <rPr>
        <b/>
        <sz val="11"/>
        <color rgb="FFFF0000"/>
        <rFont val="Calibri"/>
        <family val="2"/>
        <scheme val="minor"/>
      </rPr>
      <t>20210323</t>
    </r>
    <r>
      <rPr>
        <b/>
        <sz val="11"/>
        <color rgb="FF0000FF"/>
        <rFont val="Calibri"/>
        <family val="2"/>
        <scheme val="minor"/>
      </rPr>
      <t>TUE</t>
    </r>
  </si>
  <si>
    <t>COMMIT di atas ditutup/comment karena sudah ada di method pemanggilnya seperti di bawah</t>
  </si>
  <si>
    <r>
      <rPr>
        <b/>
        <sz val="11"/>
        <color rgb="FF0000FF"/>
        <rFont val="Calibri"/>
        <family val="2"/>
        <scheme val="minor"/>
      </rPr>
      <t>PKG_ACA030118W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DO_ADD_FIN_STM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ADD_FIN_STM</t>
    </r>
  </si>
  <si>
    <r>
      <rPr>
        <b/>
        <sz val="11"/>
        <color rgb="FFFF0000"/>
        <rFont val="Calibri"/>
        <family val="2"/>
        <scheme val="minor"/>
      </rPr>
      <t>20210322</t>
    </r>
    <r>
      <rPr>
        <b/>
        <sz val="11"/>
        <color rgb="FF0000FF"/>
        <rFont val="Calibri"/>
        <family val="2"/>
        <scheme val="minor"/>
      </rPr>
      <t>MON</t>
    </r>
  </si>
  <si>
    <t>tb_m_cust_fin_stmt</t>
  </si>
  <si>
    <r>
      <rPr>
        <b/>
        <sz val="11"/>
        <color rgb="FF0000FF"/>
        <rFont val="Calibri"/>
        <family val="2"/>
        <scheme val="minor"/>
      </rPr>
      <t>PKG_ACA030118W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DO_VIEW_FIN_STM</t>
    </r>
  </si>
  <si>
    <t>0113384</t>
  </si>
  <si>
    <r>
      <rPr>
        <b/>
        <sz val="11"/>
        <color rgb="FFFF0000"/>
        <rFont val="Calibri"/>
        <family val="2"/>
        <scheme val="minor"/>
      </rPr>
      <t>ACAQUSER06</t>
    </r>
    <r>
      <rPr>
        <sz val="11"/>
        <color theme="1"/>
        <rFont val="Calibri"/>
        <family val="2"/>
        <scheme val="minor"/>
      </rPr>
      <t>@</t>
    </r>
    <r>
      <rPr>
        <b/>
        <sz val="11"/>
        <color rgb="FF0000FF"/>
        <rFont val="Calibri"/>
        <family val="2"/>
        <scheme val="minor"/>
      </rPr>
      <t>ACAQA</t>
    </r>
  </si>
  <si>
    <r>
      <rPr>
        <b/>
        <sz val="11"/>
        <color rgb="FFFF0000"/>
        <rFont val="Calibri"/>
        <family val="2"/>
        <scheme val="minor"/>
      </rPr>
      <t>20210317</t>
    </r>
    <r>
      <rPr>
        <b/>
        <sz val="11"/>
        <color rgb="FF0000FF"/>
        <rFont val="Calibri"/>
        <family val="2"/>
        <scheme val="minor"/>
      </rPr>
      <t>WED</t>
    </r>
  </si>
  <si>
    <t>MACASTD082E: Financial Statement Data already exists in Financial Statement table</t>
  </si>
  <si>
    <t>Sawit Riau Makmur</t>
  </si>
  <si>
    <t>Contoh error dari Pak Has via chat Teams:</t>
  </si>
  <si>
    <r>
      <rPr>
        <b/>
        <sz val="11"/>
        <color rgb="FFFF0000"/>
        <rFont val="Calibri"/>
        <family val="2"/>
        <scheme val="minor"/>
      </rPr>
      <t>20210316</t>
    </r>
    <r>
      <rPr>
        <b/>
        <sz val="11"/>
        <color rgb="FF0000FF"/>
        <rFont val="Calibri"/>
        <family val="2"/>
        <scheme val="minor"/>
      </rPr>
      <t>TUE</t>
    </r>
  </si>
  <si>
    <t>UPDATED_BY</t>
  </si>
  <si>
    <t>UPDATED_DT</t>
  </si>
  <si>
    <r>
      <rPr>
        <b/>
        <sz val="11"/>
        <color rgb="FFFF0000"/>
        <rFont val="Calibri"/>
        <family val="2"/>
        <scheme val="minor"/>
      </rPr>
      <t>20210315</t>
    </r>
    <r>
      <rPr>
        <b/>
        <sz val="11"/>
        <color rgb="FF0000FF"/>
        <rFont val="Calibri"/>
        <family val="2"/>
        <scheme val="minor"/>
      </rPr>
      <t>MON</t>
    </r>
  </si>
  <si>
    <t>CREATED_BY</t>
  </si>
  <si>
    <t>CREATED_DT</t>
  </si>
  <si>
    <t>DATA_NO</t>
  </si>
  <si>
    <r>
      <rPr>
        <b/>
        <sz val="11"/>
        <color rgb="FFFF0000"/>
        <rFont val="Calibri"/>
        <family val="2"/>
        <scheme val="minor"/>
      </rPr>
      <t>20200813</t>
    </r>
    <r>
      <rPr>
        <b/>
        <sz val="11"/>
        <color rgb="FF0000FF"/>
        <rFont val="Calibri"/>
        <family val="2"/>
        <scheme val="minor"/>
      </rPr>
      <t>THU</t>
    </r>
  </si>
  <si>
    <t>Profit/Loss for the Year -- Laba/Rugi Tahun Berjalan</t>
  </si>
  <si>
    <t>PROFIT_YEAR</t>
  </si>
  <si>
    <t>Profit/Loss before Tax -- Laba/Rugi Sebelum Pajak</t>
  </si>
  <si>
    <t>PROFIT_BEF_TAX</t>
  </si>
  <si>
    <t>Other Expense -- Beban Lain-lain/Non-Operasional</t>
  </si>
  <si>
    <t>OTHER_EXPENSE</t>
  </si>
  <si>
    <t>Other Income -- Pendapatan Lain-lain/Non-Operasional</t>
  </si>
  <si>
    <t>OTHER_INCOME</t>
  </si>
  <si>
    <t>Gross Profit/Loss -- Laba/Rugi Bruto</t>
  </si>
  <si>
    <t>GROSS_PROFIT</t>
  </si>
  <si>
    <t>Cost of Revenues -- Beban Pokok Pendapatan/Beban Operasional</t>
  </si>
  <si>
    <t>REVENUE_COST</t>
  </si>
  <si>
    <t>Revenue -- Pendapatan Usaha/Operasional</t>
  </si>
  <si>
    <t>REVENUE</t>
  </si>
  <si>
    <t>Total Equity -- Total Ekuitas</t>
  </si>
  <si>
    <t>TOTAL_EQUITY</t>
  </si>
  <si>
    <t>Total Liabilities -- Total Liabilitas</t>
  </si>
  <si>
    <t>TOTAL_LIABILITIES</t>
  </si>
  <si>
    <t>TOTAL_ASSETS</t>
  </si>
  <si>
    <t>Total Non-current Liabilities -- Total Liabilitas Jangka Panjang</t>
  </si>
  <si>
    <t>NONCUR_TOTAL</t>
  </si>
  <si>
    <t>Other Non-current Liabilities -- Liabilitas Jangka Panjang Lainnya</t>
  </si>
  <si>
    <t>NONCUR_OTHER</t>
  </si>
  <si>
    <t>Trade Payables (Non-current Liabilities) -- Utang Usaha Jangka Panjang (Liabilitas Jangka Panjang)</t>
  </si>
  <si>
    <t>NONCUR_TRADE</t>
  </si>
  <si>
    <t>Long Term Debt (Non-current Liabilities) -- Pinjaman Jangka Panjang (Liabilitas Jangka Panjang)</t>
  </si>
  <si>
    <t>NONCUR_LIAB_LONG</t>
  </si>
  <si>
    <t>Total Current Liabilities -- Total Liabilitas Jangka Pendek</t>
  </si>
  <si>
    <t>CUR_LIAB_TOTAL</t>
  </si>
  <si>
    <t>Other Current Liabilities -- Liabilitas Jangka Pendek Lainnya</t>
  </si>
  <si>
    <t>CUR_LIAB_OTHER</t>
  </si>
  <si>
    <t>Trade Payables (Current Liabilities) -- Utang Usaha Jangka Pendek (Liabilitas Jangka Pendek)</t>
  </si>
  <si>
    <t>CUR_LIAB_TRADE</t>
  </si>
  <si>
    <t>Short Term Debt (Current Liabilities) -- Pinjaman Jangka Pendek (Liabilitas Jangka Pendek)</t>
  </si>
  <si>
    <t>CUR_LIAB_SHORT</t>
  </si>
  <si>
    <t>Total Non-current Assets -- Total Aset Tidak Lancar</t>
  </si>
  <si>
    <t>NONCUR_ASSET_TOTAL</t>
  </si>
  <si>
    <t>Other Non-current Asset -- Aset Tidak Lancar Lainnya</t>
  </si>
  <si>
    <t>NONCUR_ASSET_OTHER</t>
  </si>
  <si>
    <t>Investment/Other Financial Asset (Non-current Asset) -- Investasi/Aset Keuangan Lainnya (Aset Tidak Lancar)</t>
  </si>
  <si>
    <t>NONCUR_ASSET_INVEST</t>
  </si>
  <si>
    <t>Trade/Financing Receivables (Non-current Asset) -- Piutang Usaha/Pembiayaan (Aset Tidak Lancar)</t>
  </si>
  <si>
    <t>NONCUR_ASSET_TRADE</t>
  </si>
  <si>
    <t>Total Current Assets -- (Total Aset Lancar)</t>
  </si>
  <si>
    <t>CUR_ASSET_TOTAL</t>
  </si>
  <si>
    <t>Other Current Asset -- (Aset Lancar Lainnya)</t>
  </si>
  <si>
    <t>CUR_ASSET_OTHER</t>
  </si>
  <si>
    <t>Investment/Other Financial Asset (Current Asset) -- Investasi/Aset Keuangan Lainnya (Aset Lancar)</t>
  </si>
  <si>
    <t>CUR_ASSET_INVEST</t>
  </si>
  <si>
    <t>Trade/Financing Receivables (Current Asset) -- Piutang Usaha/Pembiayaan (Aset Lancar)</t>
  </si>
  <si>
    <t>CUR_ASSET_TRADE</t>
  </si>
  <si>
    <t>Cash and Cash Equivalent (Current Asset) -- Kas dan Setara Kas (Aset Lancar)</t>
  </si>
  <si>
    <t>CUR_ASSET_CASH</t>
  </si>
  <si>
    <t>Annual Financial Statement Position -- Posisi Laporan Keuangan Tahunan</t>
  </si>
  <si>
    <t>PERIOD_RPT</t>
  </si>
  <si>
    <t>FIN_RPT_YEAR</t>
  </si>
  <si>
    <t>CUST_ID</t>
  </si>
  <si>
    <r>
      <t>where a.cust_id = '</t>
    </r>
    <r>
      <rPr>
        <b/>
        <sz val="10"/>
        <color theme="1"/>
        <rFont val="Lucida Sans Typewriter"/>
        <family val="3"/>
      </rPr>
      <t>05492</t>
    </r>
    <r>
      <rPr>
        <sz val="10"/>
        <color theme="1"/>
        <rFont val="Lucida Sans Typewriter"/>
        <family val="3"/>
      </rPr>
      <t>';</t>
    </r>
  </si>
  <si>
    <r>
      <t xml:space="preserve">from </t>
    </r>
    <r>
      <rPr>
        <b/>
        <sz val="10"/>
        <color rgb="FF0000FF"/>
        <rFont val="Lucida Sans Typewriter"/>
        <family val="3"/>
      </rPr>
      <t>tb_m_cust_fin_stmt</t>
    </r>
    <r>
      <rPr>
        <sz val="10"/>
        <color theme="1"/>
        <rFont val="Lucida Sans Typewriter"/>
        <family val="3"/>
      </rPr>
      <t xml:space="preserve"> a</t>
    </r>
  </si>
  <si>
    <t xml:space="preserve"> = Statement of Income</t>
  </si>
  <si>
    <t xml:space="preserve"> = Balance Sheet</t>
  </si>
  <si>
    <t>05492</t>
  </si>
  <si>
    <r>
      <rPr>
        <b/>
        <sz val="11"/>
        <color rgb="FF0000FF"/>
        <rFont val="Calibri"/>
        <family val="2"/>
        <scheme val="minor"/>
      </rPr>
      <t>20200713</t>
    </r>
    <r>
      <rPr>
        <b/>
        <sz val="11"/>
        <color rgb="FFFF0000"/>
        <rFont val="Calibri"/>
        <family val="2"/>
        <scheme val="minor"/>
      </rPr>
      <t>MON</t>
    </r>
  </si>
  <si>
    <t>updated_dt = ""</t>
  </si>
  <si>
    <t>total_liabilities = ""</t>
  </si>
  <si>
    <t>total_equity = "14000"</t>
  </si>
  <si>
    <t>total_assets = ""</t>
  </si>
  <si>
    <t>revenue_cost = "16000"</t>
  </si>
  <si>
    <t>revenue = "15000"</t>
  </si>
  <si>
    <t>profit_year = "19000"</t>
  </si>
  <si>
    <t>profit_bef_tax = ""</t>
  </si>
  <si>
    <t>period_rpt = "12-2018"</t>
  </si>
  <si>
    <t>other_income = "17000"</t>
  </si>
  <si>
    <t>other_expense = "18000"</t>
  </si>
  <si>
    <t>noncur_trade = "12000"</t>
  </si>
  <si>
    <t>noncur_total = ""</t>
  </si>
  <si>
    <t>noncur_other = "13000"</t>
  </si>
  <si>
    <t>noncur_liab_long = "11000"</t>
  </si>
  <si>
    <t>noncur_asset_trade = "5000"</t>
  </si>
  <si>
    <t>noncur_asset_total = ""</t>
  </si>
  <si>
    <t>noncur_asset_other = "7000"</t>
  </si>
  <si>
    <t>noncur_asset_invest = "6000"</t>
  </si>
  <si>
    <t>gross_profit = ""</t>
  </si>
  <si>
    <t>data_no = ""</t>
  </si>
  <si>
    <t>cur_liab_trade = "9000"</t>
  </si>
  <si>
    <t>cur_liab_total = ""</t>
  </si>
  <si>
    <t>cur_liab_short = "8000"</t>
  </si>
  <si>
    <t>cur_liab_other = "10000"</t>
  </si>
  <si>
    <t>cur_asset_trade = "2000"</t>
  </si>
  <si>
    <t>cur_asset_total = ""</t>
  </si>
  <si>
    <t>cur_asset_other = "4000"</t>
  </si>
  <si>
    <t>cur_asset_invest = "3000"</t>
  </si>
  <si>
    <t>cur_asset_cash = "1000"</t>
  </si>
  <si>
    <r>
      <rPr>
        <b/>
        <sz val="11"/>
        <color rgb="FF0000FF"/>
        <rFont val="Calibri"/>
        <family val="2"/>
        <scheme val="minor"/>
      </rPr>
      <t>PKG_ACA030118W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DO_ADD_FIN_STM</t>
    </r>
  </si>
  <si>
    <r>
      <t>\Web\ACA\ACA930118WFinancialStatement\</t>
    </r>
    <r>
      <rPr>
        <b/>
        <sz val="11"/>
        <color rgb="FF0000FF"/>
        <rFont val="Calibri"/>
        <family val="2"/>
        <scheme val="minor"/>
      </rPr>
      <t>ACA930118WFinancialStatementController.cs</t>
    </r>
  </si>
  <si>
    <r>
      <t>\Web\Views\ACA930118WFinancialStatement\</t>
    </r>
    <r>
      <rPr>
        <b/>
        <sz val="11"/>
        <color rgb="FF0000FF"/>
        <rFont val="Calibri"/>
        <family val="2"/>
        <scheme val="minor"/>
      </rPr>
      <t>ACA930118WFinancialStatementView.cshtml</t>
    </r>
  </si>
  <si>
    <r>
      <rPr>
        <b/>
        <sz val="11"/>
        <color rgb="FF0000FF"/>
        <rFont val="Calibri"/>
        <family val="2"/>
        <scheme val="minor"/>
      </rPr>
      <t>20200710</t>
    </r>
    <r>
      <rPr>
        <b/>
        <sz val="11"/>
        <color rgb="FFFF0000"/>
        <rFont val="Calibri"/>
        <family val="2"/>
        <scheme val="minor"/>
      </rPr>
      <t>FRI</t>
    </r>
  </si>
  <si>
    <t>Lanjutkan cek…!!!</t>
  </si>
  <si>
    <r>
      <rPr>
        <b/>
        <sz val="11"/>
        <color rgb="FF0000FF"/>
        <rFont val="Calibri"/>
        <family val="2"/>
        <scheme val="minor"/>
      </rPr>
      <t>20200703</t>
    </r>
    <r>
      <rPr>
        <b/>
        <sz val="11"/>
        <color rgb="FFFF0000"/>
        <rFont val="Calibri"/>
        <family val="2"/>
        <scheme val="minor"/>
      </rPr>
      <t>FRI</t>
    </r>
  </si>
  <si>
    <t>unique constraint year</t>
  </si>
  <si>
    <t>211750</t>
  </si>
  <si>
    <t>Tidak dapat input laporan keuangan 2018</t>
  </si>
  <si>
    <t>D:\OPERATION-ACA\CMDB_TICKETS\P0206679 - Error Financial Statement</t>
  </si>
  <si>
    <t>D:\DEVELOPMENT-ACA\GIT\ORACLE_20210320_P0206679_Error_Financial_Statement</t>
  </si>
  <si>
    <t>X0206366 - Tidak dapat input laporan keuangan 2018</t>
  </si>
  <si>
    <t>P0206679 - Error Financial Statement</t>
  </si>
  <si>
    <t>Target Resolution Date</t>
  </si>
  <si>
    <t>Incidents: (Unrated) Assigned Person Is Me (6 rows)</t>
  </si>
  <si>
    <t>Progress 1</t>
  </si>
  <si>
    <t>Harnis Antanto Gultom</t>
  </si>
  <si>
    <t>Dwi Farhan</t>
  </si>
  <si>
    <t xml:space="preserve">OLSS Operation Meeting </t>
  </si>
  <si>
    <t>08:30 - 09:00</t>
  </si>
  <si>
    <t>DSF - Custom Application Service - Operating Lease Managed Service (AS14403A)</t>
  </si>
  <si>
    <t>Technical Service</t>
  </si>
  <si>
    <t>1.5 hours</t>
  </si>
  <si>
    <t>select c.*</t>
  </si>
  <si>
    <t>from OPLAgreement a</t>
  </si>
  <si>
    <t>where a.AgreementNumber in (</t>
  </si>
  <si>
    <t>);</t>
  </si>
  <si>
    <t>3 hours</t>
  </si>
  <si>
    <t>Progress 2</t>
  </si>
  <si>
    <t>Employee ID</t>
  </si>
  <si>
    <t>Email</t>
  </si>
  <si>
    <t>Department</t>
  </si>
  <si>
    <t>Position</t>
  </si>
  <si>
    <t>Operating Lease</t>
  </si>
  <si>
    <r>
      <t>select</t>
    </r>
    <r>
      <rPr>
        <sz val="11"/>
        <color theme="1"/>
        <rFont val="Consolas"/>
        <family val="3"/>
      </rPr>
      <t xml:space="preserve"> a</t>
    </r>
    <r>
      <rPr>
        <sz val="11"/>
        <color rgb="FF808080"/>
        <rFont val="Consolas"/>
        <family val="3"/>
      </rPr>
      <t>.*</t>
    </r>
  </si>
  <si>
    <t>--rollback tran</t>
  </si>
  <si>
    <t>--commit tran</t>
  </si>
  <si>
    <r>
      <t>from</t>
    </r>
    <r>
      <rPr>
        <sz val="11"/>
        <color theme="1"/>
        <rFont val="Consolas"/>
        <family val="3"/>
      </rPr>
      <t xml:space="preserve"> [User] a</t>
    </r>
  </si>
  <si>
    <r>
      <t>from</t>
    </r>
    <r>
      <rPr>
        <sz val="11"/>
        <color theme="1"/>
        <rFont val="Consolas"/>
        <family val="3"/>
      </rPr>
      <t xml:space="preserve"> Tb_OPL_Employee a</t>
    </r>
  </si>
  <si>
    <t>/*</t>
  </si>
  <si>
    <t>begin tran</t>
  </si>
  <si>
    <t>insert into [User] (IdUser, IdRole, UserName, Password, Remarks, CreateDate, CreateBy, LastModified, LastModifiedBy, Status, IsDraft, IsSubmit, IsActive, IsDeleted)</t>
  </si>
  <si>
    <t>*/</t>
  </si>
  <si>
    <t>insert into Tb_OPL_Employee (IdUser, IdTb_OPL_Branch, IdTb_OPL_JobTitles, IdRefEmployee, EmployeeNo, EmployeeName, JoinDate, Address, RT, RW, ZipCode, PhoneArea1, Phone1, PhoneArea2, Phone2, FaxArea, Fax, MobilePhone1, MobilePhone2, Email, LastModifiedBy, LastModifiedDate, CreatedBy, CreatedDate, IsActive, Email2, PhoneArea3, Phone3, IsExt, NPWP, IDNo)</t>
  </si>
  <si>
    <t>Mohammad Bayu Adi Prastyo</t>
  </si>
  <si>
    <t>Alleta Adzanni</t>
  </si>
  <si>
    <t>update [User]</t>
  </si>
  <si>
    <t>update Tb_OPL_Employee</t>
  </si>
  <si>
    <t>set IsActive = 0,</t>
  </si>
  <si>
    <r>
      <t>from</t>
    </r>
    <r>
      <rPr>
        <sz val="11"/>
        <color theme="1"/>
        <rFont val="Consolas"/>
        <family val="3"/>
      </rPr>
      <t xml:space="preserve"> UserBranch a</t>
    </r>
  </si>
  <si>
    <t>insert into UserBranch (LoginName, IdUser, IdTb_OPL_Employee, IdTb_OPL_Branch)</t>
  </si>
  <si>
    <t>AD DSF</t>
  </si>
  <si>
    <t>--rollback tran;</t>
  </si>
  <si>
    <t>--commit tran;</t>
  </si>
  <si>
    <t>11:00 - 12:00</t>
  </si>
  <si>
    <t>Data Change/ Revise</t>
  </si>
  <si>
    <t>from Tb_MKT_SKD a</t>
  </si>
  <si>
    <t>from Tb_MKT_SKD_Dtl a</t>
  </si>
  <si>
    <t>S0264934 - Penambahan pilihan kota pada provinsi Jawa Tengah di Modul Asset Management</t>
  </si>
  <si>
    <t>update Tb_MKT_SKD_Dtl</t>
  </si>
  <si>
    <t>update Tb_MKT_SKD</t>
  </si>
  <si>
    <t>Incidents: (Unrated) Assigned Person Is Me (7 rows)</t>
  </si>
  <si>
    <t>SKDNo</t>
  </si>
  <si>
    <t>Generate &amp; Provide Monitor Billing</t>
  </si>
  <si>
    <t>Display name</t>
  </si>
  <si>
    <t>from [User] a</t>
  </si>
  <si>
    <t>from Tb_OPL_Employee a</t>
  </si>
  <si>
    <t>select b.*</t>
  </si>
  <si>
    <t>join [User] b</t>
  </si>
  <si>
    <t>from Tb_OPL_JobTitles a</t>
  </si>
  <si>
    <t>IsDeleted = 1,</t>
  </si>
  <si>
    <t>IdOPLAgreement</t>
  </si>
  <si>
    <t>0000415/4/10/02/2022</t>
  </si>
  <si>
    <t>04/04/2022 17:00</t>
  </si>
  <si>
    <t>25/03/2022 08:49</t>
  </si>
  <si>
    <t>Mohon bantuannya untuk revisi jumlah unit, karoseri, dan aksesori pada SKD No. 0000110/4/03/03/2022 &amp; 0000112/4/03/03/2022</t>
  </si>
  <si>
    <t>S0266296</t>
  </si>
  <si>
    <t>Hold by User</t>
  </si>
  <si>
    <t>31/05/2022 08:43</t>
  </si>
  <si>
    <t>26/01/2022 11:04</t>
  </si>
  <si>
    <t>Adi Putra Nugraha</t>
  </si>
  <si>
    <t>Compare actual cost data with excel data</t>
  </si>
  <si>
    <t>S0260317</t>
  </si>
  <si>
    <t>LastModifiedBy = 'BSI ARYO BUDI',</t>
  </si>
  <si>
    <t>LastModifiedDate = getdate()</t>
  </si>
  <si>
    <t>where a.SKDNo in (</t>
  </si>
  <si>
    <t>IdTb_MKT_SKD</t>
  </si>
  <si>
    <t>0000112/4/03/03/2022</t>
  </si>
  <si>
    <t>DSF - Operating Lease Application Support (OS21417)</t>
  </si>
  <si>
    <t>IdTb_MKT_SKD_Dtl</t>
  </si>
  <si>
    <t>S0266677</t>
  </si>
  <si>
    <t>28/03/2022 16:25</t>
  </si>
  <si>
    <t>07/04/2022 17:00</t>
  </si>
  <si>
    <t>on a.IdOPLAgreement = b.IdOPLAgreement</t>
  </si>
  <si>
    <t>#Tiket Eform 166072 - Check &amp; Approval List Not Appear in SKD Screen</t>
  </si>
  <si>
    <r>
      <rPr>
        <b/>
        <sz val="11"/>
        <color rgb="FFFF0000"/>
        <rFont val="Calibri"/>
        <family val="2"/>
        <scheme val="minor"/>
      </rPr>
      <t>20220401</t>
    </r>
    <r>
      <rPr>
        <b/>
        <sz val="11"/>
        <color rgb="FF0000FF"/>
        <rFont val="Calibri"/>
        <family val="2"/>
        <scheme val="minor"/>
      </rPr>
      <t>FRI</t>
    </r>
  </si>
  <si>
    <t>09/04/2022 08:21</t>
  </si>
  <si>
    <t>30/03/2022 14:22</t>
  </si>
  <si>
    <t>Andreina Amidia</t>
  </si>
  <si>
    <t>Revisi BUMI BERDIKARI SENTOSA. PT - 0000005/4/07/07/2021 (Partial Termination) - Ticket 166876</t>
  </si>
  <si>
    <t>S0266913</t>
  </si>
  <si>
    <t>09/04/2022 08:17</t>
  </si>
  <si>
    <t>30/03/2022 13:33</t>
  </si>
  <si>
    <t>142591 - Deactivation : Deactivate OLSS Account (Narkum - A3060)</t>
  </si>
  <si>
    <t>S0266903</t>
  </si>
  <si>
    <t>a.LastModifiedBy, a.LastModifiedDate, a.Remarks</t>
  </si>
  <si>
    <t>update OPLAgreement</t>
  </si>
  <si>
    <t>LastModifiedDate = getdate(),</t>
  </si>
  <si>
    <t>Before</t>
  </si>
  <si>
    <t>After</t>
  </si>
  <si>
    <t>Agreement No</t>
  </si>
  <si>
    <t>Wokring folder:</t>
  </si>
  <si>
    <t>Citra Juliana Simanjuntak</t>
  </si>
  <si>
    <t>a.LastModifiedBy, a.LastModifiedDate, a.Remarks, a.RemarksSys</t>
  </si>
  <si>
    <t xml:space="preserve">RE: REVISI NILAI UNIT PADA INVOICE 5 KONTRAK </t>
  </si>
  <si>
    <t>3.5 hours</t>
  </si>
  <si>
    <t>30256/INV/JKC/03/2022</t>
  </si>
  <si>
    <t>0000789/4/01/06/2021</t>
  </si>
  <si>
    <t>select a.IdOPLAgreement, a.AgreementNumber, a.MonthlyInstallmentAmount,</t>
  </si>
  <si>
    <t>[Invitation] Kick-Off Fiscal Year 2022</t>
  </si>
  <si>
    <t>08:00 - 10:00</t>
  </si>
  <si>
    <t>'0000633/4/01/02/2021', -- 2203 | 10100000</t>
  </si>
  <si>
    <t>'0000406/4/08/11/2020', -- 2012 | 5700000</t>
  </si>
  <si>
    <t>'0000789/4/01/06/2021'  -- 2506 | 24800000</t>
  </si>
  <si>
    <t>0000875/4/01/11/2021', -- 2734 | 14670000</t>
  </si>
  <si>
    <t>Invoice No</t>
  </si>
  <si>
    <t>0000875/4/01/11/2021</t>
  </si>
  <si>
    <t>30582/INV/JKC/03/2022</t>
  </si>
  <si>
    <t>14000000</t>
  </si>
  <si>
    <t>14670000</t>
  </si>
  <si>
    <t>0000633/4/01/02/2021</t>
  </si>
  <si>
    <t>30341/INV/JKC/03/2022</t>
  </si>
  <si>
    <t>10101000</t>
  </si>
  <si>
    <t>10100000</t>
  </si>
  <si>
    <t>0000406/4/08/11/2020</t>
  </si>
  <si>
    <t>30423/INV/JKN/03/2022</t>
  </si>
  <si>
    <t>6400000</t>
  </si>
  <si>
    <t>5700000</t>
  </si>
  <si>
    <t>25000000</t>
  </si>
  <si>
    <t>24800000</t>
  </si>
  <si>
    <t>2734</t>
  </si>
  <si>
    <t>2203</t>
  </si>
  <si>
    <t>2012</t>
  </si>
  <si>
    <t>2506</t>
  </si>
  <si>
    <t>update OPLAgreement set MonthlyInstallmentAmount = 14670000 where IdOPLAgreement = 2734;</t>
  </si>
  <si>
    <t>update OPLAgreement set MonthlyInstallmentAmount = 10100000 where IdOPLAgreement = 2203;</t>
  </si>
  <si>
    <t>update OPLAgreement set MonthlyInstallmentAmount = 5700000 where IdOPLAgreement = 2012;</t>
  </si>
  <si>
    <t>update OPLAgreement set MonthlyInstallmentAmount = 24800000 where IdOPLAgreement = 2506;</t>
  </si>
  <si>
    <t>31/03/2022 16:42</t>
  </si>
  <si>
    <t>Deactivation Request : Deactivation OLSS Account for FIRMAN FIRDAUS KUSUMA  (DSF SBY)</t>
  </si>
  <si>
    <t>S0267048</t>
  </si>
  <si>
    <t>31/03/2022 15:20</t>
  </si>
  <si>
    <t>164135 - A1777 - Deactivation Request : Yoanes Pembaptis Vincent - DSF JHO</t>
  </si>
  <si>
    <t>S0267031</t>
  </si>
  <si>
    <t>Produced by Aryo Budi Dwi Prasetyo on April 1, 2022, 10:23 am</t>
  </si>
  <si>
    <t>S0267078</t>
  </si>
  <si>
    <t>S0267078 - Revise Unit Price in Invoice</t>
  </si>
  <si>
    <t>Revise Unit Price in Invoice</t>
  </si>
  <si>
    <t>30141/INV/JKS/03/2022</t>
  </si>
  <si>
    <t>0000762/4/01/06/2021</t>
  </si>
  <si>
    <t>30548/INV/JKC/03/2022</t>
  </si>
  <si>
    <t>7000000</t>
  </si>
  <si>
    <t>6900000</t>
  </si>
  <si>
    <t>select a.AgreementNumber, d.InvoiceNoInstalment, a.MonthlyInstallmentAmount, 0, a.IdOPLAgreement</t>
  </si>
  <si>
    <t>join Tb_BIL_PaySchedule b</t>
  </si>
  <si>
    <t>join Tb_BIL_PayScheduleDtl c</t>
  </si>
  <si>
    <t>on b.IdTb_BIL_PaySchedule = c.IdTb_BIL_PaySchedule</t>
  </si>
  <si>
    <t>left join Tb_BIL_InvoiceReceipt d</t>
  </si>
  <si>
    <t>on c.IdTb_BIL_PayScheduleDtl = d.IdTb_BIL_PayScheduleDtl</t>
  </si>
  <si>
    <t xml:space="preserve">where </t>
  </si>
  <si>
    <t>(a.AgreementNumber = '0000415/4/10/02/2022' and d.InvoiceNoInstalment = '30141/INV/JKS/03/2022')</t>
  </si>
  <si>
    <t>or</t>
  </si>
  <si>
    <t>(a.AgreementNumber = '0000762/4/01/06/2021' and d.InvoiceNoInstalment = '30548/INV/JKC/03/2022');</t>
  </si>
  <si>
    <t>2958</t>
  </si>
  <si>
    <t>2438</t>
  </si>
  <si>
    <t>152000000</t>
  </si>
  <si>
    <t xml:space="preserve">RE: Service Request S0267078 created successfullyRE: REVISI NILAI UNIT PADA INVOICE 5 KONTRAK </t>
  </si>
  <si>
    <t>S0267031 - 164135 - A1777 - Deactivation Request : Yoanes Pembaptis Vincent - DSF JHO</t>
  </si>
  <si>
    <t>RE: 164135 - A1777 - Deactivation Request : Yoanes Pembaptis Vincent - DSF JHO</t>
  </si>
  <si>
    <t>D:\OPERATION-OLS\CMDB-TICKETS\S0267031 - 164135 - A1777 - Deactivation Request  Yoanes Pembaptis Vincent - DSF JHO</t>
  </si>
  <si>
    <t>S0267048 - Deactivation Request : Deactivation OLSS Account for FIRMAN FIRDAUS KUSUMA  (DSF SBY)</t>
  </si>
  <si>
    <t>D:\OPERATION-OLS\CMDB-TICKETS\S0267048 - Deactivation Request  Deactivation OLSS Account for FIRMAN FIRDAUS KUSUMA  (DSF SBY)</t>
  </si>
  <si>
    <t>where a.IdUser = 112;</t>
  </si>
  <si>
    <t>select a.IdTb_OPL_Employee, a.IdUser,</t>
  </si>
  <si>
    <t>a.EmployeeNo, a.EmployeeName, a.Email,</t>
  </si>
  <si>
    <t>a.LastModifiedBy, a.LastModifiedDate,</t>
  </si>
  <si>
    <t>a.IsActive</t>
  </si>
  <si>
    <t>where a.IdTb_OPL_Employee = 122;</t>
  </si>
  <si>
    <t>LastModified = getdate()</t>
  </si>
  <si>
    <t>where IdUser = 112;</t>
  </si>
  <si>
    <t>where IdTb_OPL_Employee = 122;</t>
  </si>
  <si>
    <t>--commitr tran;</t>
  </si>
  <si>
    <t>RE: Service Request S0267031 created successfullyRE: 164135 - A1777 - Deactivation Request : Yoanes Pembaptis Vincent - DSF JHO</t>
  </si>
  <si>
    <t>where a.IdUser = 231;</t>
  </si>
  <si>
    <t>where a.IdTb_OPL_Employee = 2036;</t>
  </si>
  <si>
    <t>where IdUser = 231;</t>
  </si>
  <si>
    <t>where IdTb_OPL_Employee = 2036;</t>
  </si>
  <si>
    <t>Service Request - S0267048 - RE: Deactivation Request : Deactivation OLSS Account for FIRMAN FIRDAUS KUSUMA  (DSF SBY)</t>
  </si>
  <si>
    <t>RE: Service Request - S0267048 - RE: Deactivation Request : Deactivation OLSS Account for FIRMAN FIRDAUS KUSUMA  (DSF SBY)</t>
  </si>
  <si>
    <t xml:space="preserve">Rotation Request : Update OLSS Account for RD. Bagus Ivan RS &amp; Elouise Lazuardi </t>
  </si>
  <si>
    <t>S0267112</t>
  </si>
  <si>
    <t>Rotation Request : Update OLSS Account for RD. Bagus Ivan RS &amp; Elouise Lazuardi</t>
  </si>
  <si>
    <t>S0267112 - Rotation Request : Update OLSS Account for RD. Bagus Ivan RS &amp; Elouise Lazuardi</t>
  </si>
  <si>
    <t>D:\OPERATION-OLS\CMDB-TICKETS\S0267112 - Rotation Request  Update OLSS Account for RD. Bagus Ivan RS &amp; Elouise Lazuardi</t>
  </si>
  <si>
    <t>RD. Bagus Ivan RS</t>
  </si>
  <si>
    <t>User name        :  RD. Bagus Ivan RS</t>
  </si>
  <si>
    <t>AD DSF            :  bagus ivan</t>
  </si>
  <si>
    <t>Employee ID     :  A1051</t>
  </si>
  <si>
    <t>Email                :  bagus.ivan@dipostar.com</t>
  </si>
  <si>
    <t>Office               :  Jakarta North</t>
  </si>
  <si>
    <t>Position            : HOB</t>
  </si>
  <si>
    <t xml:space="preserve">Elouise Lazuardi </t>
  </si>
  <si>
    <t>User name        :  Elouise Lazuardi</t>
  </si>
  <si>
    <t>AD DSF            :  ElouiseLazuardi</t>
  </si>
  <si>
    <t>Employee ID     :  A1272</t>
  </si>
  <si>
    <t>Email                :  Elouise.Lazuardi@dipostar.com</t>
  </si>
  <si>
    <t>ISM Consolidation - Moving Forward</t>
  </si>
  <si>
    <t>01/04/2022 16:46</t>
  </si>
  <si>
    <t>11/04/2022 17:00</t>
  </si>
  <si>
    <t>Produced by Aryo Budi Dwi Prasetyo on April 4, 2022, 8:05 am</t>
  </si>
  <si>
    <t>Incidents: (Unrated) Assigned Person Is Me (5 rows)</t>
  </si>
  <si>
    <r>
      <rPr>
        <b/>
        <sz val="11"/>
        <color rgb="FFFF0000"/>
        <rFont val="Calibri"/>
        <family val="2"/>
        <scheme val="minor"/>
      </rPr>
      <t>20220404</t>
    </r>
    <r>
      <rPr>
        <b/>
        <sz val="11"/>
        <color rgb="FF0000FF"/>
        <rFont val="Calibri"/>
        <family val="2"/>
        <scheme val="minor"/>
      </rPr>
      <t>MON</t>
    </r>
  </si>
  <si>
    <r>
      <rPr>
        <b/>
        <sz val="11"/>
        <color rgb="FFFF0000"/>
        <rFont val="Calibri"/>
        <family val="2"/>
        <scheme val="minor"/>
      </rPr>
      <t>20220405</t>
    </r>
    <r>
      <rPr>
        <b/>
        <sz val="11"/>
        <color rgb="FF0000FF"/>
        <rFont val="Calibri"/>
        <family val="2"/>
        <scheme val="minor"/>
      </rPr>
      <t>TUE</t>
    </r>
  </si>
  <si>
    <t>S0267164</t>
  </si>
  <si>
    <t xml:space="preserve"> REVISI END DATE 8 INVOICE PT. INDOTRUCK UTAMA</t>
  </si>
  <si>
    <t>S0267164 -  REVISI END DATE 8 INVOICE PT. INDOTRUCK UTAMA</t>
  </si>
  <si>
    <t>REVISI END DATE 8 INVOICE PT. INDOTRUCK UTAMA</t>
  </si>
  <si>
    <t xml:space="preserve"> Agreement : 0000426/4/08/11/2020</t>
  </si>
  <si>
    <t>End Date     : 30/09/2022</t>
  </si>
  <si>
    <t>Agreement : 0000446/4/08/12/2020</t>
  </si>
  <si>
    <t>Agreement : 0000416/4/08/11/2020</t>
  </si>
  <si>
    <t>Agreement : 0000425/4/08/11/2020</t>
  </si>
  <si>
    <t>Agreement : 0000428/4/08/11/2020</t>
  </si>
  <si>
    <t>Agreement : 0000429/4/08/11/2020</t>
  </si>
  <si>
    <t>Agreement : 0000408/4/08/11/2020</t>
  </si>
  <si>
    <t>Agreement : 0000369/4/08/08/2020</t>
  </si>
  <si>
    <t>0000426/4/08/11/2020</t>
  </si>
  <si>
    <t>0000446/4/08/12/2020</t>
  </si>
  <si>
    <t>0000416/4/08/11/2020</t>
  </si>
  <si>
    <t>30/09/2022</t>
  </si>
  <si>
    <t>0000425/4/08/11/2020</t>
  </si>
  <si>
    <t>0000428/4/08/11/2020</t>
  </si>
  <si>
    <t>0000429/4/08/11/2020</t>
  </si>
  <si>
    <t>0000408/4/08/11/2020</t>
  </si>
  <si>
    <t>0000369/4/08/08/2020</t>
  </si>
  <si>
    <t>D:\OPERATION-OLS\CMDB-TICKETS\S0267164 -  REVISI END DATE 8 INVOICE PT. INDOTRUCK UTAMA</t>
  </si>
  <si>
    <t>select a.IdOPLAgreement, a.AgreementNumber, a.EndPeriodDate,</t>
  </si>
  <si>
    <t>'0000426/4/08/11/2020',</t>
  </si>
  <si>
    <t>'0000446/4/08/12/2020',</t>
  </si>
  <si>
    <t>'0000416/4/08/11/2020',</t>
  </si>
  <si>
    <t>'0000425/4/08/11/2020',</t>
  </si>
  <si>
    <t>'0000428/4/08/11/2020',</t>
  </si>
  <si>
    <t>'0000429/4/08/11/2020',</t>
  </si>
  <si>
    <t>'0000408/4/08/11/2020',</t>
  </si>
  <si>
    <t>'0000369/4/08/08/2020'</t>
  </si>
  <si>
    <t>set EndPeriodDate = '2022-09-30',</t>
  </si>
  <si>
    <t>Remarks = isnull(Remarks, '') + ' S0267164'</t>
  </si>
  <si>
    <t>where AgreementNumber in (</t>
  </si>
  <si>
    <t>RE: Service Request S0267164 created successfullyRE: REVISI END DATE 8 INVOICE PT. INDOTRUCK UTAMA</t>
  </si>
  <si>
    <t>where a.IdTb_OPL_JobTitles in (3, 4);</t>
  </si>
  <si>
    <t>where a.IdUser in (38, 39, 141);</t>
  </si>
  <si>
    <r>
      <t xml:space="preserve">Position            : </t>
    </r>
    <r>
      <rPr>
        <b/>
        <sz val="11"/>
        <color rgb="FFFF0000"/>
        <rFont val="Calibri"/>
        <family val="2"/>
        <scheme val="minor"/>
      </rPr>
      <t>HOB</t>
    </r>
  </si>
  <si>
    <r>
      <t xml:space="preserve">Office               :  </t>
    </r>
    <r>
      <rPr>
        <b/>
        <sz val="11"/>
        <color rgb="FFFF0000"/>
        <rFont val="Calibri"/>
        <family val="2"/>
        <scheme val="minor"/>
      </rPr>
      <t>Denpasar</t>
    </r>
  </si>
  <si>
    <r>
      <t xml:space="preserve">Office               :  </t>
    </r>
    <r>
      <rPr>
        <b/>
        <sz val="11"/>
        <color rgb="FF0000FF"/>
        <rFont val="Calibri"/>
        <family val="2"/>
        <scheme val="minor"/>
      </rPr>
      <t>Jakarta North</t>
    </r>
  </si>
  <si>
    <r>
      <t xml:space="preserve">Position            : </t>
    </r>
    <r>
      <rPr>
        <b/>
        <sz val="11"/>
        <color rgb="FF0000FF"/>
        <rFont val="Calibri"/>
        <family val="2"/>
        <scheme val="minor"/>
      </rPr>
      <t>MO</t>
    </r>
  </si>
  <si>
    <t>from Tb_OPL_Branch a</t>
  </si>
  <si>
    <t>where a.IdTb_OPL_Branch = 9;</t>
  </si>
  <si>
    <t>update [User] set Remarks = 'HEAD OF BRANCH - JAKARTA NORTH', LastModifiedBy = 'BSI ARYO BUDI', LastModified = getdate() where IdUser = 38;</t>
  </si>
  <si>
    <t>update Tb_OPL_Employee set IdTb_OPL_Branch = 9, LastModifiedBy = 'BSI ARYO BUDI', LastModifiedDate = getdate() where IdTb_OPL_Employee = 38;</t>
  </si>
  <si>
    <t>update [User] set Remarks = 'MARKETING OFFICER - JAKARTA NORTH', LastModifiedBy = 'BSI ARYO BUDI', LastModified = getdate() where IdUser in (39, 141);</t>
  </si>
  <si>
    <t>update Tb_OPL_Employee set IdTb_OPL_JobTitles = 3, LastModifiedBy = 'BSI ARYO BUDI', LastModifiedDate = getdate() where IdTb_OPL_Employee in (39, 154);</t>
  </si>
  <si>
    <t xml:space="preserve">RE: Service Request S0267112 created successfullyRE: Rotation Request : Update OLSS Account for RD. Bagus Ivan RS &amp; Elouise Lazuardi </t>
  </si>
  <si>
    <r>
      <rPr>
        <b/>
        <sz val="11"/>
        <color rgb="FFFF0000"/>
        <rFont val="Calibri"/>
        <family val="2"/>
        <scheme val="minor"/>
      </rPr>
      <t>20220406</t>
    </r>
    <r>
      <rPr>
        <b/>
        <sz val="11"/>
        <color rgb="FF0000FF"/>
        <rFont val="Calibri"/>
        <family val="2"/>
        <scheme val="minor"/>
      </rPr>
      <t>WED</t>
    </r>
  </si>
  <si>
    <t>14/04/2022 17:00</t>
  </si>
  <si>
    <t>05/04/2022 07:41</t>
  </si>
  <si>
    <t>Mohon untuk dapat direvisi harga unit pada SKD OPL di OLSS</t>
  </si>
  <si>
    <t>S0267264</t>
  </si>
  <si>
    <t>07/04/2022 08:03</t>
  </si>
  <si>
    <t>04/04/2022 15:03</t>
  </si>
  <si>
    <t>mengubah cabang SKD Reason for the Request : kesalahan login cabang saat pembuatan SKD</t>
  </si>
  <si>
    <t>S0267240</t>
  </si>
  <si>
    <t>12/04/2022 17:00</t>
  </si>
  <si>
    <t>04/04/2022 09:00</t>
  </si>
  <si>
    <t>Produced by Aryo Budi Dwi Prasetyo on April 5, 2022, 8:14 am</t>
  </si>
  <si>
    <t>TICKET ID - 167941 - Surabaya - Marketing - Tabita Hasian</t>
  </si>
  <si>
    <t>Detail Request : Mohon untuk dapat direvisi harga unit pada SKD OPL di OLSS No :- 0000086/4/03/12/2021- 0000087/4/03/12/2021- 0000088/4/03/12/2021- 0000089/4/03/12/2021- 0000090/4/03/12/2021</t>
  </si>
  <si>
    <t>Reason for the Request : Perubahan harga dari dealer setelah open kontrak</t>
  </si>
  <si>
    <t>Before : Terlampir</t>
  </si>
  <si>
    <t>After : Terlampir</t>
  </si>
  <si>
    <t>S0267264 - Mohon untuk dapat direvisi harga unit pada SKD OPL di OLSS</t>
  </si>
  <si>
    <t>S0267240 - mengubah cabang SKD Reason for the Request : kesalahan login cabang saat pembuatan SKD</t>
  </si>
  <si>
    <t>TICKET ID - 168144 - Jakarta Head Office - Operating Lease - Andri Kurniawan</t>
  </si>
  <si>
    <t>Detail Request : mengubah cabang SKD</t>
  </si>
  <si>
    <t>Reason for the Request : kesalahan login cabang saat pembuatan SKD</t>
  </si>
  <si>
    <t>D:\OPERATION-OLS\CMDB-TICKETS\S0267240 - mengubah cabang SKD Reason for the Request  kesalahan login cabang saat pembuatan SKD</t>
  </si>
  <si>
    <t>D:\OPERATION-OLS\CMDB-TICKETS\S0267264 - Mohon untuk dapat direvisi harga unit pada SKD OPL di OLSS</t>
  </si>
  <si>
    <t>where a.BranchShortName in ('JHO', 'JKC');</t>
  </si>
  <si>
    <t>where a.SKDNo = '0000002/4/00/03/2022';</t>
  </si>
  <si>
    <t>set IdTb_OPL_Branch = 2,</t>
  </si>
  <si>
    <t>Remarks = isnull(Remarks, '') + ' S0267240'</t>
  </si>
  <si>
    <t>where IdTb_MKT_SKD = 2982;</t>
  </si>
  <si>
    <r>
      <t xml:space="preserve">After : </t>
    </r>
    <r>
      <rPr>
        <b/>
        <sz val="11"/>
        <color rgb="FF0000FF"/>
        <rFont val="Calibri"/>
        <family val="2"/>
        <scheme val="minor"/>
      </rPr>
      <t>JKC</t>
    </r>
  </si>
  <si>
    <r>
      <t xml:space="preserve">Before : </t>
    </r>
    <r>
      <rPr>
        <b/>
        <sz val="11"/>
        <color rgb="FFFF0000"/>
        <rFont val="Calibri"/>
        <family val="2"/>
        <scheme val="minor"/>
      </rPr>
      <t>HO</t>
    </r>
    <r>
      <rPr>
        <sz val="11"/>
        <color theme="1"/>
        <rFont val="Calibri"/>
        <family val="2"/>
        <scheme val="minor"/>
      </rPr>
      <t xml:space="preserve">-no SKD </t>
    </r>
    <r>
      <rPr>
        <b/>
        <sz val="11"/>
        <color theme="1"/>
        <rFont val="Calibri"/>
        <family val="2"/>
        <scheme val="minor"/>
      </rPr>
      <t>0000002/4/00/03/2022</t>
    </r>
  </si>
  <si>
    <t>RE: Service Request S0267240 created successfullyRE: TICKET ID - 168144 - Jakarta Head Office - Operating Lease - Andri Kurniawan</t>
  </si>
  <si>
    <t>0000090/4/03/12/2021</t>
  </si>
  <si>
    <t>0000086/4/03/12/2021</t>
  </si>
  <si>
    <t>0000087/4/03/12/2021</t>
  </si>
  <si>
    <t>0000088/4/03/12/2021</t>
  </si>
  <si>
    <t>0000089/4/03/12/2021</t>
  </si>
  <si>
    <t>SKDNo = '0001031/4/01/04/2022', -- BEFORE = 0000002/4/00/03/2022</t>
  </si>
  <si>
    <t>update Tb_SYS_NumberingFormatdtl</t>
  </si>
  <si>
    <t>set LastNumber = 1</t>
  </si>
  <si>
    <t>where IdTb_SYS_NumberingFormatDtl = 33;</t>
  </si>
  <si>
    <t>set LastNumber = 1031</t>
  </si>
  <si>
    <t>where IdTb_SYS_NumberingFormatDtl = 34;</t>
  </si>
  <si>
    <t>from Tb_SYS_NumberingFormatDtl a</t>
  </si>
  <si>
    <t>where a.IdTb_SYS_NumberingFormat = 2</t>
  </si>
  <si>
    <t>and a.IdTb_OPL_Branch in (1, 2); -- 1 = JHO | 2 = JKC</t>
  </si>
  <si>
    <t>No. SKD</t>
  </si>
  <si>
    <t>Harga Unit Sebelum</t>
  </si>
  <si>
    <t>Harga Unit Sesudah</t>
  </si>
  <si>
    <t>Rp. 147,290, 000</t>
  </si>
  <si>
    <t>Rp. 146,200,000</t>
  </si>
  <si>
    <t>Rp. 147,290,000</t>
  </si>
  <si>
    <t>Rp. 148,300,000</t>
  </si>
  <si>
    <t>Rp. 151,450,000</t>
  </si>
  <si>
    <t>Rp. 151,800,000</t>
  </si>
  <si>
    <t>Rp. 150,800,000</t>
  </si>
  <si>
    <t>2784</t>
  </si>
  <si>
    <t>2786</t>
  </si>
  <si>
    <t>2787</t>
  </si>
  <si>
    <t>2788</t>
  </si>
  <si>
    <t>2789</t>
  </si>
  <si>
    <t>4893</t>
  </si>
  <si>
    <t>4895</t>
  </si>
  <si>
    <t>4896</t>
  </si>
  <si>
    <t>4897</t>
  </si>
  <si>
    <t>4898</t>
  </si>
  <si>
    <t>146200000</t>
  </si>
  <si>
    <t>148300000</t>
  </si>
  <si>
    <t>151450000</t>
  </si>
  <si>
    <t>150800000</t>
  </si>
  <si>
    <t>RE: Service Request S0267264 created successfullyRE: TICKET ID - 167941 - Surabaya - Marketing - Tabita Hasian</t>
  </si>
  <si>
    <t>on a.Createdby = b.UserName</t>
  </si>
  <si>
    <t>'0000086/4/03/12/2021',</t>
  </si>
  <si>
    <t>'0000087/4/03/12/2021',</t>
  </si>
  <si>
    <t>'0000088/4/03/12/2021',</t>
  </si>
  <si>
    <t>'0000089/4/03/12/2021',</t>
  </si>
  <si>
    <t>'0000090/4/03/12/2021'</t>
  </si>
  <si>
    <t>update [User] set IsActive = 1, IsDeleted = 0 where IdUser = 231;</t>
  </si>
  <si>
    <t>S0267389</t>
  </si>
  <si>
    <t>168057 - A3502 - Activation Request : Haris Fadilah - DSF JHO</t>
  </si>
  <si>
    <t>S0267389 - 168057 - A3502 - Activation Request : Haris Fadilah - DSF JHO</t>
  </si>
  <si>
    <t xml:space="preserve">RE: 168057 - A3502 - Activation Request : Haris Fadilah - DSF JHO </t>
  </si>
  <si>
    <t>D:\OPERATION-OLS\CMDB-TICKETS\S0267389 - 168057 - A3502 - Activation Request  Haris Fadilah - DSF JHO</t>
  </si>
  <si>
    <t>Haris Fadilah</t>
  </si>
  <si>
    <t>Haris.Fadilah</t>
  </si>
  <si>
    <t>A3502</t>
  </si>
  <si>
    <t>Haris.Fadilah@dipostar.com</t>
  </si>
  <si>
    <t>MKT SA</t>
  </si>
  <si>
    <r>
      <t>where</t>
    </r>
    <r>
      <rPr>
        <sz val="11"/>
        <color theme="1"/>
        <rFont val="Consolas"/>
        <family val="3"/>
      </rPr>
      <t xml:space="preserve"> </t>
    </r>
    <r>
      <rPr>
        <sz val="11"/>
        <color rgb="FFFF00FF"/>
        <rFont val="Consolas"/>
        <family val="3"/>
      </rPr>
      <t>upper</t>
    </r>
    <r>
      <rPr>
        <sz val="11"/>
        <color rgb="FF808080"/>
        <rFont val="Consolas"/>
        <family val="3"/>
      </rPr>
      <t>(</t>
    </r>
    <r>
      <rPr>
        <sz val="11"/>
        <color theme="1"/>
        <rFont val="Consolas"/>
        <family val="3"/>
      </rPr>
      <t>a</t>
    </r>
    <r>
      <rPr>
        <sz val="11"/>
        <color rgb="FF808080"/>
        <rFont val="Consolas"/>
        <family val="3"/>
      </rPr>
      <t>.</t>
    </r>
    <r>
      <rPr>
        <sz val="11"/>
        <color theme="1"/>
        <rFont val="Consolas"/>
        <family val="3"/>
      </rPr>
      <t>UserName</t>
    </r>
    <r>
      <rPr>
        <sz val="11"/>
        <color rgb="FF808080"/>
        <rFont val="Consolas"/>
        <family val="3"/>
      </rPr>
      <t>)</t>
    </r>
    <r>
      <rPr>
        <sz val="11"/>
        <color theme="1"/>
        <rFont val="Consolas"/>
        <family val="3"/>
      </rPr>
      <t xml:space="preserve"> </t>
    </r>
    <r>
      <rPr>
        <sz val="11"/>
        <color rgb="FF808080"/>
        <rFont val="Consolas"/>
        <family val="3"/>
      </rPr>
      <t>like</t>
    </r>
    <r>
      <rPr>
        <sz val="11"/>
        <color theme="1"/>
        <rFont val="Consolas"/>
        <family val="3"/>
      </rPr>
      <t xml:space="preserve"> </t>
    </r>
    <r>
      <rPr>
        <sz val="11"/>
        <color rgb="FFFF0000"/>
        <rFont val="Consolas"/>
        <family val="3"/>
      </rPr>
      <t>'%HARIS%FADILAH%'</t>
    </r>
    <r>
      <rPr>
        <sz val="11"/>
        <color rgb="FF808080"/>
        <rFont val="Consolas"/>
        <family val="3"/>
      </rPr>
      <t>;</t>
    </r>
  </si>
  <si>
    <r>
      <t>where</t>
    </r>
    <r>
      <rPr>
        <sz val="11"/>
        <color theme="1"/>
        <rFont val="Consolas"/>
        <family val="3"/>
      </rPr>
      <t xml:space="preserve"> </t>
    </r>
    <r>
      <rPr>
        <sz val="11"/>
        <color rgb="FFFF00FF"/>
        <rFont val="Consolas"/>
        <family val="3"/>
      </rPr>
      <t>upper</t>
    </r>
    <r>
      <rPr>
        <sz val="11"/>
        <color rgb="FF808080"/>
        <rFont val="Consolas"/>
        <family val="3"/>
      </rPr>
      <t>(</t>
    </r>
    <r>
      <rPr>
        <sz val="11"/>
        <color theme="1"/>
        <rFont val="Consolas"/>
        <family val="3"/>
      </rPr>
      <t>a</t>
    </r>
    <r>
      <rPr>
        <sz val="11"/>
        <color rgb="FF808080"/>
        <rFont val="Consolas"/>
        <family val="3"/>
      </rPr>
      <t>.</t>
    </r>
    <r>
      <rPr>
        <sz val="11"/>
        <color theme="1"/>
        <rFont val="Consolas"/>
        <family val="3"/>
      </rPr>
      <t>EmployeeName</t>
    </r>
    <r>
      <rPr>
        <sz val="11"/>
        <color rgb="FF808080"/>
        <rFont val="Consolas"/>
        <family val="3"/>
      </rPr>
      <t>)</t>
    </r>
    <r>
      <rPr>
        <sz val="11"/>
        <color theme="1"/>
        <rFont val="Consolas"/>
        <family val="3"/>
      </rPr>
      <t xml:space="preserve"> </t>
    </r>
    <r>
      <rPr>
        <sz val="11"/>
        <color rgb="FF808080"/>
        <rFont val="Consolas"/>
        <family val="3"/>
      </rPr>
      <t>like</t>
    </r>
    <r>
      <rPr>
        <sz val="11"/>
        <color theme="1"/>
        <rFont val="Consolas"/>
        <family val="3"/>
      </rPr>
      <t xml:space="preserve"> </t>
    </r>
    <r>
      <rPr>
        <sz val="11"/>
        <color rgb="FFFF0000"/>
        <rFont val="Consolas"/>
        <family val="3"/>
      </rPr>
      <t>'%HARIS%FADILAH%'</t>
    </r>
    <r>
      <rPr>
        <sz val="11"/>
        <color rgb="FF808080"/>
        <rFont val="Consolas"/>
        <family val="3"/>
      </rPr>
      <t>;</t>
    </r>
  </si>
  <si>
    <r>
      <t>where</t>
    </r>
    <r>
      <rPr>
        <sz val="11"/>
        <color theme="1"/>
        <rFont val="Consolas"/>
        <family val="3"/>
      </rPr>
      <t xml:space="preserve"> </t>
    </r>
    <r>
      <rPr>
        <sz val="11"/>
        <color rgb="FFFF00FF"/>
        <rFont val="Consolas"/>
        <family val="3"/>
      </rPr>
      <t>upper</t>
    </r>
    <r>
      <rPr>
        <sz val="11"/>
        <color rgb="FF808080"/>
        <rFont val="Consolas"/>
        <family val="3"/>
      </rPr>
      <t>(</t>
    </r>
    <r>
      <rPr>
        <sz val="11"/>
        <color theme="1"/>
        <rFont val="Consolas"/>
        <family val="3"/>
      </rPr>
      <t>a</t>
    </r>
    <r>
      <rPr>
        <sz val="11"/>
        <color rgb="FF808080"/>
        <rFont val="Consolas"/>
        <family val="3"/>
      </rPr>
      <t>.</t>
    </r>
    <r>
      <rPr>
        <sz val="11"/>
        <color theme="1"/>
        <rFont val="Consolas"/>
        <family val="3"/>
      </rPr>
      <t>LoginName</t>
    </r>
    <r>
      <rPr>
        <sz val="11"/>
        <color rgb="FF808080"/>
        <rFont val="Consolas"/>
        <family val="3"/>
      </rPr>
      <t>)</t>
    </r>
    <r>
      <rPr>
        <sz val="11"/>
        <color theme="1"/>
        <rFont val="Consolas"/>
        <family val="3"/>
      </rPr>
      <t xml:space="preserve"> </t>
    </r>
    <r>
      <rPr>
        <sz val="11"/>
        <color rgb="FF808080"/>
        <rFont val="Consolas"/>
        <family val="3"/>
      </rPr>
      <t>like</t>
    </r>
    <r>
      <rPr>
        <sz val="11"/>
        <color theme="1"/>
        <rFont val="Consolas"/>
        <family val="3"/>
      </rPr>
      <t xml:space="preserve"> </t>
    </r>
    <r>
      <rPr>
        <sz val="11"/>
        <color rgb="FFFF0000"/>
        <rFont val="Consolas"/>
        <family val="3"/>
      </rPr>
      <t>'%HARIS%FADILAH%'</t>
    </r>
    <r>
      <rPr>
        <sz val="11"/>
        <color rgb="FF808080"/>
        <rFont val="Consolas"/>
        <family val="3"/>
      </rPr>
      <t>;</t>
    </r>
  </si>
  <si>
    <r>
      <t>values (</t>
    </r>
    <r>
      <rPr>
        <b/>
        <sz val="11"/>
        <color rgb="FFFF0000"/>
        <rFont val="Consolas"/>
        <family val="3"/>
      </rPr>
      <t>251</t>
    </r>
    <r>
      <rPr>
        <sz val="11"/>
        <color rgb="FF008000"/>
        <rFont val="Consolas"/>
        <family val="3"/>
      </rPr>
      <t>, 4, 'Haris.Fadilah', null, 'MARKETING ADMIN', getdate(), 'BSI ARYO BUDI', getdate(), 'BSI ARYO BUDI', null, 0, 0, 1, 0);</t>
    </r>
  </si>
  <si>
    <r>
      <t xml:space="preserve">values ('Haris.Fadilah', 251, </t>
    </r>
    <r>
      <rPr>
        <b/>
        <sz val="11"/>
        <color rgb="FFFF0000"/>
        <rFont val="Consolas"/>
        <family val="3"/>
      </rPr>
      <t>2064</t>
    </r>
    <r>
      <rPr>
        <sz val="11"/>
        <color rgb="FF008000"/>
        <rFont val="Consolas"/>
        <family val="3"/>
      </rPr>
      <t>, 1);</t>
    </r>
  </si>
  <si>
    <t>08/06/2023 14:00</t>
  </si>
  <si>
    <t>06/04/2022 07:43</t>
  </si>
  <si>
    <t>165340 - Activation : Create OLSS Account (Virgiansyah Bastiar)</t>
  </si>
  <si>
    <t>S0267418</t>
  </si>
  <si>
    <t>08/06/2023 13:34</t>
  </si>
  <si>
    <t>05/04/2022 15:33</t>
  </si>
  <si>
    <t>Produced by Aryo Budi Dwi Prasetyo on April 6, 2022, 8:18 am</t>
  </si>
  <si>
    <t>S0267418 - 165340 - Activation : Create OLSS Account (Virgiansyah Bastiar)</t>
  </si>
  <si>
    <t>Virgiansyah.Bastiar</t>
  </si>
  <si>
    <t>Virgiansyah Bastiar</t>
  </si>
  <si>
    <t>A3504</t>
  </si>
  <si>
    <t>Virgiansyah.Bastiar@dipostar.com</t>
  </si>
  <si>
    <t>IT Operation</t>
  </si>
  <si>
    <t>IT Helpdesk</t>
  </si>
  <si>
    <r>
      <t xml:space="preserve">values (251, 1, </t>
    </r>
    <r>
      <rPr>
        <b/>
        <sz val="11"/>
        <color rgb="FFFF0000"/>
        <rFont val="Consolas"/>
        <family val="3"/>
      </rPr>
      <t>16</t>
    </r>
    <r>
      <rPr>
        <sz val="11"/>
        <color rgb="FF008000"/>
        <rFont val="Consolas"/>
        <family val="3"/>
      </rPr>
      <t>, 0, 'A3502', 'Haris Fadilah', getdate(), '', '', '', '', null, null, null, null, null, null, '', null, 'Haris.Fadilah@dipostar.com', 'BSI ARYO BUDI', getdate(), 'BSI ARYO BUDI', getdate(), 1, '', null, null, 0, '', 'A3502');</t>
    </r>
  </si>
  <si>
    <r>
      <rPr>
        <b/>
        <sz val="11"/>
        <color rgb="FFFF0000"/>
        <rFont val="Calibri"/>
        <family val="2"/>
        <scheme val="minor"/>
      </rPr>
      <t>20220407</t>
    </r>
    <r>
      <rPr>
        <b/>
        <sz val="11"/>
        <color rgb="FF0000FF"/>
        <rFont val="Calibri"/>
        <family val="2"/>
        <scheme val="minor"/>
      </rPr>
      <t>THU</t>
    </r>
  </si>
  <si>
    <t xml:space="preserve">Service Request S0267389 RE: 168057 - A3502 - Activation Request : Haris Fadilah - DSF JHO </t>
  </si>
  <si>
    <r>
      <t>values (</t>
    </r>
    <r>
      <rPr>
        <b/>
        <sz val="11"/>
        <color rgb="FFFF0000"/>
        <rFont val="Consolas"/>
        <family val="3"/>
      </rPr>
      <t>252</t>
    </r>
    <r>
      <rPr>
        <sz val="11"/>
        <color rgb="FF008000"/>
        <rFont val="Consolas"/>
        <family val="3"/>
      </rPr>
      <t>, 4, 'Virgiansyah.Bastiar', null, 'IT OPERATION', getdate(), 'BSI ARYO BUDI', getdate(), 'BSI ARYO BUDI', null, 0, 0, 1, 0);</t>
    </r>
  </si>
  <si>
    <r>
      <t xml:space="preserve">values (252, 1, </t>
    </r>
    <r>
      <rPr>
        <b/>
        <sz val="11"/>
        <color rgb="FFFF0000"/>
        <rFont val="Consolas"/>
        <family val="3"/>
      </rPr>
      <t>3</t>
    </r>
    <r>
      <rPr>
        <sz val="11"/>
        <color rgb="FF008000"/>
        <rFont val="Consolas"/>
        <family val="3"/>
      </rPr>
      <t>, 0, 'A3504', 'Virgiansyah Bastiar', getdate(), '', '', '', '', null, null, null, null, null, null, '', null, 'Virgiansyah.Bastiar@dipostar.com', 'BSI ARYO BUDI', getdate(), 'BSI ARYO BUDI', getdate(), 1, '', null, null, 0, '', 'A3504');</t>
    </r>
  </si>
  <si>
    <r>
      <t xml:space="preserve">values ('Virgiansyah.Bastiar', 252, </t>
    </r>
    <r>
      <rPr>
        <b/>
        <sz val="11"/>
        <color rgb="FFFF0000"/>
        <rFont val="Consolas"/>
        <family val="3"/>
      </rPr>
      <t>2065</t>
    </r>
    <r>
      <rPr>
        <sz val="11"/>
        <color rgb="FF008000"/>
        <rFont val="Consolas"/>
        <family val="3"/>
      </rPr>
      <t>, 1);</t>
    </r>
  </si>
  <si>
    <t>D:\OPERATION-OLS\CMDB-TICKETS\S0267418 - 165340 - Activation  Create OLSS Account (Virgiansyah Bastiar)</t>
  </si>
  <si>
    <r>
      <t>where</t>
    </r>
    <r>
      <rPr>
        <sz val="11"/>
        <color theme="1"/>
        <rFont val="Consolas"/>
        <family val="3"/>
      </rPr>
      <t xml:space="preserve"> </t>
    </r>
    <r>
      <rPr>
        <sz val="11"/>
        <color rgb="FFFF00FF"/>
        <rFont val="Consolas"/>
        <family val="3"/>
      </rPr>
      <t>upper</t>
    </r>
    <r>
      <rPr>
        <sz val="11"/>
        <color rgb="FF808080"/>
        <rFont val="Consolas"/>
        <family val="3"/>
      </rPr>
      <t>(</t>
    </r>
    <r>
      <rPr>
        <sz val="11"/>
        <color theme="1"/>
        <rFont val="Consolas"/>
        <family val="3"/>
      </rPr>
      <t>a</t>
    </r>
    <r>
      <rPr>
        <sz val="11"/>
        <color rgb="FF808080"/>
        <rFont val="Consolas"/>
        <family val="3"/>
      </rPr>
      <t>.</t>
    </r>
    <r>
      <rPr>
        <sz val="11"/>
        <color theme="1"/>
        <rFont val="Consolas"/>
        <family val="3"/>
      </rPr>
      <t>UserName</t>
    </r>
    <r>
      <rPr>
        <sz val="11"/>
        <color rgb="FF808080"/>
        <rFont val="Consolas"/>
        <family val="3"/>
      </rPr>
      <t>)</t>
    </r>
    <r>
      <rPr>
        <sz val="11"/>
        <color theme="1"/>
        <rFont val="Consolas"/>
        <family val="3"/>
      </rPr>
      <t xml:space="preserve"> </t>
    </r>
    <r>
      <rPr>
        <sz val="11"/>
        <color rgb="FF808080"/>
        <rFont val="Consolas"/>
        <family val="3"/>
      </rPr>
      <t>like</t>
    </r>
    <r>
      <rPr>
        <sz val="11"/>
        <color theme="1"/>
        <rFont val="Consolas"/>
        <family val="3"/>
      </rPr>
      <t xml:space="preserve"> </t>
    </r>
    <r>
      <rPr>
        <sz val="11"/>
        <color rgb="FFFF0000"/>
        <rFont val="Consolas"/>
        <family val="3"/>
      </rPr>
      <t>'%VIRGIAN%'</t>
    </r>
    <r>
      <rPr>
        <sz val="11"/>
        <color rgb="FF808080"/>
        <rFont val="Consolas"/>
        <family val="3"/>
      </rPr>
      <t>;</t>
    </r>
  </si>
  <si>
    <r>
      <t>where</t>
    </r>
    <r>
      <rPr>
        <sz val="11"/>
        <color theme="1"/>
        <rFont val="Consolas"/>
        <family val="3"/>
      </rPr>
      <t xml:space="preserve"> </t>
    </r>
    <r>
      <rPr>
        <sz val="11"/>
        <color rgb="FFFF00FF"/>
        <rFont val="Consolas"/>
        <family val="3"/>
      </rPr>
      <t>upper</t>
    </r>
    <r>
      <rPr>
        <sz val="11"/>
        <color rgb="FF808080"/>
        <rFont val="Consolas"/>
        <family val="3"/>
      </rPr>
      <t>(</t>
    </r>
    <r>
      <rPr>
        <sz val="11"/>
        <color theme="1"/>
        <rFont val="Consolas"/>
        <family val="3"/>
      </rPr>
      <t>a</t>
    </r>
    <r>
      <rPr>
        <sz val="11"/>
        <color rgb="FF808080"/>
        <rFont val="Consolas"/>
        <family val="3"/>
      </rPr>
      <t>.</t>
    </r>
    <r>
      <rPr>
        <sz val="11"/>
        <color theme="1"/>
        <rFont val="Consolas"/>
        <family val="3"/>
      </rPr>
      <t>EmployeeName</t>
    </r>
    <r>
      <rPr>
        <sz val="11"/>
        <color rgb="FF808080"/>
        <rFont val="Consolas"/>
        <family val="3"/>
      </rPr>
      <t>)</t>
    </r>
    <r>
      <rPr>
        <sz val="11"/>
        <color theme="1"/>
        <rFont val="Consolas"/>
        <family val="3"/>
      </rPr>
      <t xml:space="preserve"> </t>
    </r>
    <r>
      <rPr>
        <sz val="11"/>
        <color rgb="FF808080"/>
        <rFont val="Consolas"/>
        <family val="3"/>
      </rPr>
      <t>like</t>
    </r>
    <r>
      <rPr>
        <sz val="11"/>
        <color theme="1"/>
        <rFont val="Consolas"/>
        <family val="3"/>
      </rPr>
      <t xml:space="preserve"> </t>
    </r>
    <r>
      <rPr>
        <sz val="11"/>
        <color rgb="FFFF0000"/>
        <rFont val="Consolas"/>
        <family val="3"/>
      </rPr>
      <t>'%VIRGIAN%'</t>
    </r>
    <r>
      <rPr>
        <sz val="11"/>
        <color rgb="FF808080"/>
        <rFont val="Consolas"/>
        <family val="3"/>
      </rPr>
      <t>;</t>
    </r>
  </si>
  <si>
    <r>
      <t>where</t>
    </r>
    <r>
      <rPr>
        <sz val="11"/>
        <color theme="1"/>
        <rFont val="Consolas"/>
        <family val="3"/>
      </rPr>
      <t xml:space="preserve"> </t>
    </r>
    <r>
      <rPr>
        <sz val="11"/>
        <color rgb="FFFF00FF"/>
        <rFont val="Consolas"/>
        <family val="3"/>
      </rPr>
      <t>upper</t>
    </r>
    <r>
      <rPr>
        <sz val="11"/>
        <color rgb="FF808080"/>
        <rFont val="Consolas"/>
        <family val="3"/>
      </rPr>
      <t>(</t>
    </r>
    <r>
      <rPr>
        <sz val="11"/>
        <color theme="1"/>
        <rFont val="Consolas"/>
        <family val="3"/>
      </rPr>
      <t>a</t>
    </r>
    <r>
      <rPr>
        <sz val="11"/>
        <color rgb="FF808080"/>
        <rFont val="Consolas"/>
        <family val="3"/>
      </rPr>
      <t>.</t>
    </r>
    <r>
      <rPr>
        <sz val="11"/>
        <color theme="1"/>
        <rFont val="Consolas"/>
        <family val="3"/>
      </rPr>
      <t>LoginName</t>
    </r>
    <r>
      <rPr>
        <sz val="11"/>
        <color rgb="FF808080"/>
        <rFont val="Consolas"/>
        <family val="3"/>
      </rPr>
      <t>)</t>
    </r>
    <r>
      <rPr>
        <sz val="11"/>
        <color theme="1"/>
        <rFont val="Consolas"/>
        <family val="3"/>
      </rPr>
      <t xml:space="preserve"> </t>
    </r>
    <r>
      <rPr>
        <sz val="11"/>
        <color rgb="FF808080"/>
        <rFont val="Consolas"/>
        <family val="3"/>
      </rPr>
      <t>like</t>
    </r>
    <r>
      <rPr>
        <sz val="11"/>
        <color theme="1"/>
        <rFont val="Consolas"/>
        <family val="3"/>
      </rPr>
      <t xml:space="preserve"> </t>
    </r>
    <r>
      <rPr>
        <sz val="11"/>
        <color rgb="FFFF0000"/>
        <rFont val="Consolas"/>
        <family val="3"/>
      </rPr>
      <t>'%VIRGIAN%'</t>
    </r>
    <r>
      <rPr>
        <sz val="11"/>
        <color rgb="FF808080"/>
        <rFont val="Consolas"/>
        <family val="3"/>
      </rPr>
      <t>;</t>
    </r>
  </si>
  <si>
    <t>Sharing Session OLSS</t>
  </si>
  <si>
    <t>S0267482</t>
  </si>
  <si>
    <t>Data Maintenance - 169268- Revisi JTO Kontrak Sicepat Ekspres Indonesia</t>
  </si>
  <si>
    <t>S0267482 - Data Maintenance - 169268- Revisi JTO Kontrak Sicepat Ekspres Indonesia</t>
  </si>
  <si>
    <t xml:space="preserve">FW: Data Maintenance - 169268- Revisi JTO Kontrak Sicepat Ekspres Indonesia </t>
  </si>
  <si>
    <t>D:\OPERATION-OLS\CMDB-TICKETS\S0267482 - Data Maintenance - 169268- Revisi JTO Kontrak Sicepat Ekspres Indonesia</t>
  </si>
  <si>
    <t>Before : Tanggal JTO berbeda-beda</t>
  </si>
  <si>
    <t>After : Dijadikan satu tanggal yang sama yaitu tanggal 17</t>
  </si>
  <si>
    <t>Due Date Billing                 : 31 Maret 2022</t>
  </si>
  <si>
    <t>TOP Date sebelum            : 12 Mei 2022 – 15 Mei 2022</t>
  </si>
  <si>
    <t>Revisi TOP Date menjadi : 17 Mei 2022</t>
  </si>
  <si>
    <t>revisi TOP hanya untuk due date billing 31 Maret 2022Autosync schedule revisi TOP days dan TOP date dari MFAPPL ke OLSS</t>
  </si>
  <si>
    <t>Reason for the Request :</t>
  </si>
  <si>
    <t>1. Mengakomodir request customer terkait 1 invoice gabungan</t>
  </si>
  <si>
    <t>2. Perubahan JTO di system tidak mempengaruhi JTO actualnya</t>
  </si>
  <si>
    <t>berikut :</t>
  </si>
  <si>
    <t>-</t>
  </si>
  <si>
    <r>
      <t xml:space="preserve">Due Date Billing :  </t>
    </r>
    <r>
      <rPr>
        <b/>
        <sz val="11"/>
        <color theme="1"/>
        <rFont val="Calibri"/>
        <family val="2"/>
        <scheme val="minor"/>
      </rPr>
      <t>31 Maret 2022</t>
    </r>
  </si>
  <si>
    <r>
      <t xml:space="preserve">tanggal yang sama yaitu tanggal </t>
    </r>
    <r>
      <rPr>
        <b/>
        <sz val="11"/>
        <color rgb="FFFF0000"/>
        <rFont val="Calibri"/>
        <family val="2"/>
        <scheme val="minor"/>
      </rPr>
      <t>17</t>
    </r>
    <r>
      <rPr>
        <sz val="11"/>
        <color theme="1"/>
        <rFont val="Calibri"/>
        <family val="2"/>
        <scheme val="minor"/>
      </rPr>
      <t xml:space="preserve"> (</t>
    </r>
    <r>
      <rPr>
        <b/>
        <sz val="11"/>
        <color theme="1"/>
        <rFont val="Calibri"/>
        <family val="2"/>
        <scheme val="minor"/>
      </rPr>
      <t>tujuh belas</t>
    </r>
    <r>
      <rPr>
        <sz val="11"/>
        <color theme="1"/>
        <rFont val="Calibri"/>
        <family val="2"/>
        <scheme val="minor"/>
      </rPr>
      <t>), dengan detail sebagai</t>
    </r>
  </si>
  <si>
    <r>
      <t xml:space="preserve">Mohon bantuannya untuk dapat direvisi </t>
    </r>
    <r>
      <rPr>
        <b/>
        <sz val="11"/>
        <color theme="1"/>
        <rFont val="Calibri"/>
        <family val="2"/>
        <scheme val="minor"/>
      </rPr>
      <t>TOP Date 105 kontrak Sicepat</t>
    </r>
  </si>
  <si>
    <r>
      <t xml:space="preserve">terlampir yaitu perubahan </t>
    </r>
    <r>
      <rPr>
        <b/>
        <sz val="11"/>
        <color theme="1"/>
        <rFont val="Calibri"/>
        <family val="2"/>
        <scheme val="minor"/>
      </rPr>
      <t>tanggal jatuh tempo</t>
    </r>
    <r>
      <rPr>
        <sz val="11"/>
        <color theme="1"/>
        <rFont val="Calibri"/>
        <family val="2"/>
        <scheme val="minor"/>
      </rPr>
      <t xml:space="preserve"> (</t>
    </r>
    <r>
      <rPr>
        <b/>
        <sz val="11"/>
        <color theme="1"/>
        <rFont val="Calibri"/>
        <family val="2"/>
        <scheme val="minor"/>
      </rPr>
      <t>JTO</t>
    </r>
    <r>
      <rPr>
        <sz val="11"/>
        <color theme="1"/>
        <rFont val="Calibri"/>
        <family val="2"/>
        <scheme val="minor"/>
      </rPr>
      <t>) di system OLSS dan</t>
    </r>
  </si>
  <si>
    <r>
      <t xml:space="preserve">MFAPPL untuk semua kontrak </t>
    </r>
    <r>
      <rPr>
        <b/>
        <sz val="11"/>
        <color theme="1"/>
        <rFont val="Calibri"/>
        <family val="2"/>
        <scheme val="minor"/>
      </rPr>
      <t>PT Sicepat Ekspres Indonesia</t>
    </r>
    <r>
      <rPr>
        <sz val="11"/>
        <color theme="1"/>
        <rFont val="Calibri"/>
        <family val="2"/>
        <scheme val="minor"/>
      </rPr>
      <t xml:space="preserve"> dijadikan satu</t>
    </r>
  </si>
  <si>
    <r>
      <t xml:space="preserve">Revisi </t>
    </r>
    <r>
      <rPr>
        <b/>
        <sz val="11"/>
        <color theme="1"/>
        <rFont val="Calibri"/>
        <family val="2"/>
        <scheme val="minor"/>
      </rPr>
      <t>TOP Date</t>
    </r>
    <r>
      <rPr>
        <sz val="11"/>
        <color theme="1"/>
        <rFont val="Calibri"/>
        <family val="2"/>
        <scheme val="minor"/>
      </rPr>
      <t xml:space="preserve"> di schedule terakhir.</t>
    </r>
  </si>
  <si>
    <r>
      <t xml:space="preserve">TOP Date sebelum :  </t>
    </r>
    <r>
      <rPr>
        <b/>
        <sz val="11"/>
        <color theme="1"/>
        <rFont val="Calibri"/>
        <family val="2"/>
        <scheme val="minor"/>
      </rPr>
      <t>12 Mei 2022</t>
    </r>
    <r>
      <rPr>
        <sz val="11"/>
        <color theme="1"/>
        <rFont val="Calibri"/>
        <family val="2"/>
        <scheme val="minor"/>
      </rPr>
      <t xml:space="preserve"> – </t>
    </r>
    <r>
      <rPr>
        <b/>
        <sz val="11"/>
        <color theme="1"/>
        <rFont val="Calibri"/>
        <family val="2"/>
        <scheme val="minor"/>
      </rPr>
      <t>15 Mei 2022</t>
    </r>
  </si>
  <si>
    <r>
      <t xml:space="preserve">Revisi TOP Date menjadi :  </t>
    </r>
    <r>
      <rPr>
        <b/>
        <sz val="11"/>
        <color rgb="FFFF0000"/>
        <rFont val="Calibri"/>
        <family val="2"/>
        <scheme val="minor"/>
      </rPr>
      <t>17 Mei 2022</t>
    </r>
  </si>
  <si>
    <r>
      <t xml:space="preserve">Revisi TOP hanya untuk due date billing </t>
    </r>
    <r>
      <rPr>
        <b/>
        <sz val="11"/>
        <color rgb="FFFF0000"/>
        <rFont val="Calibri"/>
        <family val="2"/>
        <scheme val="minor"/>
      </rPr>
      <t>31 Maret 2022</t>
    </r>
  </si>
  <si>
    <t>(a.AgreementNumber = '0000959/4/01/02/2022' and d.InvoiceNoInstalment = '00003/DSF/INV/4/03/2022')</t>
  </si>
  <si>
    <t>(a.AgreementNumber = '0000897/4/01/11/2021' and d.InvoiceNoInstalment = '00004/DSF/INV/4/03/2022')</t>
  </si>
  <si>
    <t>Contoh</t>
  </si>
  <si>
    <r>
      <rPr>
        <b/>
        <sz val="11"/>
        <color rgb="FF0000FF"/>
        <rFont val="Consolas"/>
        <family val="3"/>
      </rPr>
      <t>Tb_BIL_PayScheduleDtl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PaymentSchedule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2022-05-17</t>
    </r>
    <r>
      <rPr>
        <sz val="11"/>
        <color theme="1"/>
        <rFont val="Consolas"/>
        <family val="3"/>
      </rPr>
      <t>'</t>
    </r>
  </si>
  <si>
    <r>
      <rPr>
        <b/>
        <sz val="11"/>
        <color rgb="FFFF0000"/>
        <rFont val="Calibri"/>
        <family val="2"/>
        <scheme val="minor"/>
      </rPr>
      <t>20220408</t>
    </r>
    <r>
      <rPr>
        <b/>
        <sz val="11"/>
        <color rgb="FF0000FF"/>
        <rFont val="Calibri"/>
        <family val="2"/>
        <scheme val="minor"/>
      </rPr>
      <t>FRI</t>
    </r>
  </si>
  <si>
    <t>4.5 hours</t>
  </si>
  <si>
    <t>select a.AgreementNumber, c.*</t>
  </si>
  <si>
    <t>join Customer e</t>
  </si>
  <si>
    <t>on a.CustomerCode = e.CustomerCode</t>
  </si>
  <si>
    <t>where e.CustomerName like '%sicepat%'</t>
  </si>
  <si>
    <t>and c.PaymentSchedule = '2022-05-17'</t>
  </si>
  <si>
    <t>order by c.IdTb_BIL_PaySchedule, c.PaymentSchedule;</t>
  </si>
  <si>
    <t xml:space="preserve">Service Request S0267482 - RE: Data Maintenance - 169268- Revisi JTO Kontrak Sicepat Ekspres Indonesia </t>
  </si>
  <si>
    <t>14/04/2022 09:00</t>
  </si>
  <si>
    <t>06/04/2022 12:58</t>
  </si>
  <si>
    <t>Produced by Aryo Budi Dwi Prasetyo on April 7, 2022, 9:32 am</t>
  </si>
  <si>
    <t>Service Request S0267418 - 165340 - Activation : Create OLSS Account (Virgiansyah Bastiar)</t>
  </si>
  <si>
    <t xml:space="preserve">RE: Service Request S0267389 RE: 168057 - A3502 - Activation Request : Haris Fadilah - DSF JHO </t>
  </si>
  <si>
    <t>RE: Service Request S0267418 - 165340 - Activation : Create OLSS Account (Virgiansyah Bastiar)</t>
  </si>
  <si>
    <t>Monitoring Billing Invoice</t>
  </si>
  <si>
    <t>Cc:</t>
  </si>
  <si>
    <t>Adi Putra Nugraha &lt;Adi.Nugraha@dipostar.com&gt;;</t>
  </si>
  <si>
    <t>Emanuela Chrystiana Dewi &lt;Emanuela.Dewi@dipostar.com&gt;;</t>
  </si>
  <si>
    <t>Junaidi Didy &lt;Junaidi.Didy@dipostar.com&gt;;</t>
  </si>
  <si>
    <t>Joko Mulyanto &lt;Joko.Mulyanto@dipostar.com&gt;;</t>
  </si>
  <si>
    <t>OLS Support &lt;ols.support@dipostar.com&gt;;</t>
  </si>
  <si>
    <t>BSI OLSS Support &lt;BSIOLSS.Support@bsi.co.id&gt;;</t>
  </si>
  <si>
    <t>ITD Helpdesk &lt;IT.Helpdesk@dipostar.com&gt;;</t>
  </si>
  <si>
    <t>ITD Application Operation &lt;ITD-Application-Operation@dipostar.com&gt;;</t>
  </si>
  <si>
    <t>Bernardus Alexander Habeahan &lt;Bernardus.alexander@dipostar.com&gt;;</t>
  </si>
  <si>
    <t>Dea Carla Nogati &lt;Dea.Carla@dipostar.com&gt;;</t>
  </si>
  <si>
    <t>CMDB &lt;CMDB@bsi.co.id&gt;;</t>
  </si>
  <si>
    <t>Support &lt;Support@bsi.co.id&gt;</t>
  </si>
  <si>
    <t>To:</t>
  </si>
  <si>
    <t>CMDB &lt;CMDB@bsi.co.id&gt;</t>
  </si>
  <si>
    <t>Subject:</t>
  </si>
  <si>
    <t>Service Request S0260317 - Follow up Tiket OLSS #77384 ­- Compare actual cost data with excel data</t>
  </si>
  <si>
    <t>S0260317 - Compare actual cost data with excel data</t>
  </si>
  <si>
    <t xml:space="preserve">RE: Service Request S0260317 _ Follow up Tiket OLSS #77384 </t>
  </si>
  <si>
    <t>S0267732</t>
  </si>
  <si>
    <t>S0267732 - Data Maintenance Harga Unit PT Pasifik Satelit Nusantara 131/4/04/03/2022</t>
  </si>
  <si>
    <t>12/06/2023 14:00</t>
  </si>
  <si>
    <t>08/04/2022 07:40</t>
  </si>
  <si>
    <t>Nurul Farah Dianti</t>
  </si>
  <si>
    <t>Data Maintenance Harga Unit PT Pasifik Satelit Nusantara 131/4/04/03/2022</t>
  </si>
  <si>
    <t>06/04/2022 13:00</t>
  </si>
  <si>
    <t>06/04/2022 07:44</t>
  </si>
  <si>
    <t>05/04/2022 15:34</t>
  </si>
  <si>
    <t>31/03/2022 16:44</t>
  </si>
  <si>
    <t>26/01/2022 11:05</t>
  </si>
  <si>
    <t>Created Date</t>
  </si>
  <si>
    <t>Produced by Aryo Budi Dwi Prasetyo on April 8, 2022, 8:05 am</t>
  </si>
  <si>
    <t>Incidents: A--All Customer Rating (6 rows)</t>
  </si>
  <si>
    <t>0.5  hours</t>
  </si>
  <si>
    <t>Discussion - Preparation for Test After Replication</t>
  </si>
  <si>
    <t>S0267776</t>
  </si>
  <si>
    <t>S0267776 - mohon bantuannya untuk revisi jumlah unit pada SKD PT. KNA 0000112/4/03/03/2022</t>
  </si>
  <si>
    <t>mohon bantuannya untuk revisi jumlah unit pada SKD PT. KNA 0000112/4/03/03/2022</t>
  </si>
  <si>
    <t>S0267760</t>
  </si>
  <si>
    <t>160477 - Menambahkan Kota pada Provinsi Jatim</t>
  </si>
  <si>
    <t>- Collect MFAPPL Data from emails</t>
  </si>
  <si>
    <t>- Generate &amp; provide data 1-8 April 2022</t>
  </si>
  <si>
    <t>TICKET ID - 170090 - Surabaya - Marketing - Tabita Hasian</t>
  </si>
  <si>
    <t>D:\OPERATION-OLS\CMDB-TICKETS\S0267776 - mohon bantuannya untuk revisi jumlah unit pada SKD PT. KNA 0000112403032022</t>
  </si>
  <si>
    <t>Detail Request : mohon bantuannya untuk revisi jumlah unit pada SKD PT. KNA 0000112/4/03/03/2022</t>
  </si>
  <si>
    <t>Reason for the Request : Ter-ikut direvisi oleh ITD saat mengajukan data maintenance sebelumnya</t>
  </si>
  <si>
    <t>Before : 13 Unit</t>
  </si>
  <si>
    <r>
      <t xml:space="preserve">After : </t>
    </r>
    <r>
      <rPr>
        <b/>
        <sz val="11"/>
        <color rgb="FF0000FF"/>
        <rFont val="Calibri"/>
        <family val="2"/>
        <scheme val="minor"/>
      </rPr>
      <t>9</t>
    </r>
    <r>
      <rPr>
        <sz val="11"/>
        <color theme="1"/>
        <rFont val="Calibri"/>
        <family val="2"/>
        <scheme val="minor"/>
      </rPr>
      <t xml:space="preserve"> Unit</t>
    </r>
  </si>
  <si>
    <t>where a.SKDNo = '0000112/4/03/03/2022';</t>
  </si>
  <si>
    <t>where a.IdTb_MKT_SKD = 2972;</t>
  </si>
  <si>
    <t>where IdTb_MKT_SKD = 2972;</t>
  </si>
  <si>
    <t>set Qty = 9,</t>
  </si>
  <si>
    <t>RE: Service Request S0267776 created successfullyRE: TICKET ID - 170090 - Surabaya - Marketing - Tabita Hasian</t>
  </si>
  <si>
    <t>Similar tickets:</t>
  </si>
  <si>
    <t>S0267760 - 160477 - Menambahkan Kota pada Provinsi Jatim</t>
  </si>
  <si>
    <r>
      <rPr>
        <b/>
        <sz val="11"/>
        <color rgb="FFFF0000"/>
        <rFont val="Calibri"/>
        <family val="2"/>
        <scheme val="minor"/>
      </rPr>
      <t>20220412</t>
    </r>
    <r>
      <rPr>
        <b/>
        <sz val="11"/>
        <color rgb="FF0000FF"/>
        <rFont val="Calibri"/>
        <family val="2"/>
        <scheme val="minor"/>
      </rPr>
      <t>TUE</t>
    </r>
  </si>
  <si>
    <r>
      <rPr>
        <b/>
        <sz val="11"/>
        <color rgb="FFFF0000"/>
        <rFont val="Calibri"/>
        <family val="2"/>
        <scheme val="minor"/>
      </rPr>
      <t>20220413</t>
    </r>
    <r>
      <rPr>
        <b/>
        <sz val="11"/>
        <color rgb="FF0000FF"/>
        <rFont val="Calibri"/>
        <family val="2"/>
        <scheme val="minor"/>
      </rPr>
      <t>WED</t>
    </r>
  </si>
  <si>
    <t xml:space="preserve">RE: Service Request S0267482 - RE: Data Maintenance - 169268- Revisi JTO Kontrak Sicepat Ekspres Indonesia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</si>
</sst>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indexed="8"/>
      <name val="Calibri"/>
      <family val="2"/>
    </font>
    <font>
      <b/>
      <sz val="11"/>
      <color indexed="8"/>
      <name val="Calibri"/>
      <family val="2"/>
    </font>
    <font>
      <sz val="8"/>
      <color indexed="8"/>
      <name val="Calibri"/>
      <family val="2"/>
    </font>
    <font>
      <b/>
      <sz val="14"/>
      <color indexed="8"/>
      <name val="Calibri"/>
      <family val="2"/>
    </font>
    <font>
      <sz val="10"/>
      <color theme="1"/>
      <name val="Lucida Sans Typewriter"/>
      <family val="3"/>
    </font>
    <font>
      <sz val="11"/>
      <color rgb="FFFF0000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0"/>
      <color theme="1"/>
      <name val="Lucida Sans Typewriter"/>
      <family val="3"/>
    </font>
    <font>
      <i/>
      <sz val="10"/>
      <color rgb="FF0000FF"/>
      <name val="Lucida Sans Typewriter"/>
      <family val="3"/>
    </font>
    <font>
      <b/>
      <sz val="10"/>
      <color rgb="FF0000FF"/>
      <name val="Lucida Sans Typewriter"/>
      <family val="3"/>
    </font>
    <font>
      <b/>
      <sz val="10"/>
      <color rgb="FFFF0000"/>
      <name val="Lucida Sans Typewriter"/>
      <family val="3"/>
    </font>
    <font>
      <sz val="11"/>
      <color indexed="8"/>
      <name val="Calibri"/>
      <family val="2"/>
    </font>
    <font>
      <sz val="11"/>
      <color rgb="FFCC0099"/>
      <name val="Calibri"/>
      <family val="2"/>
      <scheme val="minor"/>
    </font>
    <font>
      <sz val="11"/>
      <color indexed="8"/>
      <name val="Calibri"/>
      <family val="2"/>
    </font>
    <font>
      <i/>
      <sz val="10"/>
      <color rgb="FFFF0000"/>
      <name val="Lucida Sans Typewriter"/>
      <family val="3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sz val="11"/>
      <color rgb="FF008000"/>
      <name val="Consolas"/>
      <family val="3"/>
    </font>
    <font>
      <sz val="11"/>
      <color rgb="FF808080"/>
      <name val="Consolas"/>
      <family val="3"/>
    </font>
    <font>
      <sz val="11"/>
      <color rgb="FFFF0000"/>
      <name val="Consolas"/>
      <family val="3"/>
    </font>
    <font>
      <sz val="11"/>
      <color rgb="FFFF00FF"/>
      <name val="Consolas"/>
      <family val="3"/>
    </font>
    <font>
      <b/>
      <sz val="11"/>
      <color rgb="FFFF0000"/>
      <name val="Consolas"/>
      <family val="3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b/>
      <sz val="11"/>
      <color rgb="FF0000FF"/>
      <name val="Consolas"/>
      <family val="3"/>
    </font>
    <font>
      <b/>
      <sz val="11"/>
      <color theme="1"/>
      <name val="Consolas"/>
      <family val="3"/>
    </font>
    <font>
      <sz val="11"/>
      <color indexed="8"/>
      <name val="Calibri"/>
      <family val="2"/>
    </font>
    <font>
      <sz val="11"/>
      <color indexed="8"/>
      <name val="Calibri"/>
    </font>
  </fonts>
  <fills count="1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8CBAD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49998474074526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46">
    <xf numFmtId="0" fontId="0" fillId="0" borderId="0"/>
    <xf numFmtId="0" fontId="4" fillId="0" borderId="0" applyFill="0" applyProtection="0"/>
    <xf numFmtId="0" fontId="13" fillId="0" borderId="0" applyFill="0" applyProtection="0"/>
    <xf numFmtId="0" fontId="14" fillId="0" borderId="0" applyFill="0" applyProtection="0"/>
    <xf numFmtId="0" fontId="15" fillId="0" borderId="0" applyFill="0" applyProtection="0"/>
    <xf numFmtId="0" fontId="16" fillId="0" borderId="0" applyFill="0" applyProtection="0"/>
    <xf numFmtId="0" fontId="17" fillId="0" borderId="0" applyFill="0" applyProtection="0"/>
    <xf numFmtId="0" fontId="18" fillId="0" borderId="0" applyFill="0" applyProtection="0"/>
    <xf numFmtId="0" fontId="19" fillId="0" borderId="0" applyFill="0" applyProtection="0"/>
    <xf numFmtId="0" fontId="20" fillId="0" borderId="0" applyFill="0" applyProtection="0"/>
    <xf numFmtId="0" fontId="21" fillId="0" borderId="0" applyFill="0" applyProtection="0"/>
    <xf numFmtId="0" fontId="22" fillId="0" borderId="0" applyFill="0" applyProtection="0"/>
    <xf numFmtId="0" fontId="23" fillId="0" borderId="0" applyFill="0" applyProtection="0"/>
    <xf numFmtId="0" fontId="4" fillId="0" borderId="0" applyFill="0" applyProtection="0"/>
    <xf numFmtId="0" fontId="28" fillId="0" borderId="0" applyFill="0" applyProtection="0"/>
    <xf numFmtId="0" fontId="30" fillId="0" borderId="0" applyFill="0" applyProtection="0"/>
    <xf numFmtId="0" fontId="32" fillId="0" borderId="0" applyFill="0" applyProtection="0"/>
    <xf numFmtId="0" fontId="33" fillId="0" borderId="0" applyFill="0" applyProtection="0"/>
    <xf numFmtId="0" fontId="34" fillId="0" borderId="0" applyFill="0" applyProtection="0"/>
    <xf numFmtId="0" fontId="35" fillId="0" borderId="0" applyFill="0" applyProtection="0"/>
    <xf numFmtId="0" fontId="36" fillId="0" borderId="0" applyFill="0" applyProtection="0"/>
    <xf numFmtId="0" fontId="37" fillId="0" borderId="0" applyFill="0" applyProtection="0"/>
    <xf numFmtId="0" fontId="38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" fillId="0" borderId="0" applyFill="0" applyProtection="0"/>
    <xf numFmtId="0" fontId="46" fillId="0" borderId="0" applyFill="0" applyProtection="0"/>
    <xf numFmtId="0" fontId="47" fillId="0" borderId="0" applyFill="0" applyProtection="0"/>
    <xf numFmtId="0" fontId="50" fillId="0" borderId="0" applyFill="0" applyProtection="0"/>
    <xf numFmtId="0" fontId="51" fillId="0" borderId="0" applyFill="0" applyProtection="0"/>
  </cellStyleXfs>
  <cellXfs count="86">
    <xf numFmtId="0" fontId="0" fillId="0" borderId="0" xfId="0"/>
    <xf numFmtId="0" fontId="0" fillId="0" borderId="0" xfId="0" applyAlignment="1">
      <alignment vertical="top"/>
    </xf>
    <xf numFmtId="0" fontId="1" fillId="2" borderId="0" xfId="0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2" fillId="0" borderId="0" xfId="0" applyFont="1" applyAlignment="1">
      <alignment vertical="top"/>
    </xf>
    <xf numFmtId="0" fontId="1" fillId="2" borderId="0" xfId="0" applyFont="1" applyFill="1" applyAlignment="1">
      <alignment horizontal="center" vertical="top"/>
    </xf>
    <xf numFmtId="0" fontId="3" fillId="0" borderId="0" xfId="0" applyFont="1" applyAlignment="1">
      <alignment vertical="top"/>
    </xf>
    <xf numFmtId="0" fontId="2" fillId="5" borderId="0" xfId="0" applyFont="1" applyFill="1" applyAlignment="1">
      <alignment horizontal="center" vertical="center"/>
    </xf>
    <xf numFmtId="0" fontId="2" fillId="6" borderId="0" xfId="0" applyFont="1" applyFill="1" applyAlignment="1">
      <alignment horizontal="center" vertical="center"/>
    </xf>
    <xf numFmtId="0" fontId="2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/>
    </xf>
    <xf numFmtId="0" fontId="2" fillId="9" borderId="0" xfId="0" applyFont="1" applyFill="1" applyAlignment="1">
      <alignment horizontal="center" vertical="center"/>
    </xf>
    <xf numFmtId="0" fontId="2" fillId="10" borderId="0" xfId="0" applyFont="1" applyFill="1" applyAlignment="1">
      <alignment horizontal="center" vertical="center"/>
    </xf>
    <xf numFmtId="0" fontId="8" fillId="5" borderId="0" xfId="0" applyFont="1" applyFill="1" applyAlignment="1">
      <alignment vertical="top"/>
    </xf>
    <xf numFmtId="0" fontId="0" fillId="5" borderId="0" xfId="0" applyFill="1" applyAlignment="1">
      <alignment vertical="top"/>
    </xf>
    <xf numFmtId="0" fontId="0" fillId="8" borderId="0" xfId="0" applyFill="1" applyAlignment="1">
      <alignment vertical="top"/>
    </xf>
    <xf numFmtId="0" fontId="12" fillId="0" borderId="0" xfId="0" applyFont="1" applyAlignment="1">
      <alignment vertical="top"/>
    </xf>
    <xf numFmtId="0" fontId="9" fillId="0" borderId="0" xfId="0" applyFont="1" applyAlignment="1">
      <alignment vertical="top"/>
    </xf>
    <xf numFmtId="0" fontId="4" fillId="0" borderId="0" xfId="1" applyAlignment="1">
      <alignment vertical="top"/>
    </xf>
    <xf numFmtId="0" fontId="5" fillId="0" borderId="1" xfId="1" applyFont="1" applyBorder="1" applyAlignment="1">
      <alignment horizontal="center" vertical="center" wrapText="1"/>
    </xf>
    <xf numFmtId="0" fontId="4" fillId="0" borderId="1" xfId="1" applyFont="1" applyBorder="1" applyAlignment="1">
      <alignment vertical="top" wrapText="1"/>
    </xf>
    <xf numFmtId="0" fontId="4" fillId="0" borderId="1" xfId="1" quotePrefix="1" applyFont="1" applyBorder="1" applyAlignment="1">
      <alignment vertical="top" wrapText="1"/>
    </xf>
    <xf numFmtId="0" fontId="2" fillId="12" borderId="0" xfId="0" applyFont="1" applyFill="1" applyAlignment="1">
      <alignment horizontal="center" vertical="center"/>
    </xf>
    <xf numFmtId="0" fontId="21" fillId="0" borderId="1" xfId="10" applyFill="1" applyBorder="1" applyAlignment="1">
      <alignment vertical="top" wrapText="1"/>
    </xf>
    <xf numFmtId="0" fontId="4" fillId="0" borderId="1" xfId="10" applyFont="1" applyFill="1" applyBorder="1" applyAlignment="1">
      <alignment vertical="top" wrapText="1"/>
    </xf>
    <xf numFmtId="0" fontId="4" fillId="0" borderId="0" xfId="1" applyAlignment="1">
      <alignment vertical="top"/>
    </xf>
    <xf numFmtId="0" fontId="4" fillId="0" borderId="0" xfId="1" applyAlignment="1">
      <alignment vertical="top"/>
    </xf>
    <xf numFmtId="0" fontId="4" fillId="0" borderId="1" xfId="1" applyBorder="1" applyAlignment="1">
      <alignment vertical="top" wrapText="1"/>
    </xf>
    <xf numFmtId="0" fontId="4" fillId="0" borderId="1" xfId="1" quotePrefix="1" applyBorder="1" applyAlignment="1">
      <alignment vertical="top" wrapText="1"/>
    </xf>
    <xf numFmtId="0" fontId="4" fillId="0" borderId="0" xfId="1" applyAlignment="1">
      <alignment vertical="top" wrapText="1"/>
    </xf>
    <xf numFmtId="0" fontId="0" fillId="0" borderId="0" xfId="0" applyAlignment="1">
      <alignment vertical="top"/>
    </xf>
    <xf numFmtId="0" fontId="2" fillId="0" borderId="0" xfId="0" quotePrefix="1" applyFont="1" applyAlignment="1">
      <alignment vertical="top"/>
    </xf>
    <xf numFmtId="0" fontId="0" fillId="0" borderId="0" xfId="0" applyAlignment="1">
      <alignment horizontal="left" vertical="top"/>
    </xf>
    <xf numFmtId="0" fontId="9" fillId="0" borderId="0" xfId="0" applyFont="1" applyAlignment="1">
      <alignment horizontal="left" vertical="top"/>
    </xf>
    <xf numFmtId="0" fontId="10" fillId="0" borderId="0" xfId="0" applyFont="1" applyAlignment="1">
      <alignment horizontal="left" vertical="top"/>
    </xf>
    <xf numFmtId="0" fontId="29" fillId="0" borderId="0" xfId="0" applyFont="1" applyAlignment="1">
      <alignment horizontal="left" vertical="top"/>
    </xf>
    <xf numFmtId="0" fontId="1" fillId="13" borderId="0" xfId="0" applyFont="1" applyFill="1" applyAlignment="1">
      <alignment horizontal="center" vertical="center"/>
    </xf>
    <xf numFmtId="0" fontId="12" fillId="0" borderId="0" xfId="0" applyFont="1"/>
    <xf numFmtId="0" fontId="11" fillId="0" borderId="0" xfId="0" quotePrefix="1" applyFont="1" applyAlignment="1">
      <alignment vertical="top"/>
    </xf>
    <xf numFmtId="0" fontId="11" fillId="0" borderId="0" xfId="0" applyFont="1" applyAlignment="1">
      <alignment vertical="top"/>
    </xf>
    <xf numFmtId="0" fontId="0" fillId="0" borderId="0" xfId="0" applyAlignment="1">
      <alignment vertical="top"/>
    </xf>
    <xf numFmtId="0" fontId="1" fillId="2" borderId="0" xfId="0" applyFont="1" applyFill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2" fillId="0" borderId="0" xfId="0" applyFont="1" applyAlignment="1">
      <alignment vertical="top"/>
    </xf>
    <xf numFmtId="0" fontId="10" fillId="0" borderId="0" xfId="0" applyFont="1" applyAlignment="1">
      <alignment vertical="top"/>
    </xf>
    <xf numFmtId="0" fontId="1" fillId="11" borderId="0" xfId="0" applyFont="1" applyFill="1" applyAlignment="1">
      <alignment horizontal="center" vertical="center"/>
    </xf>
    <xf numFmtId="0" fontId="5" fillId="0" borderId="1" xfId="30" applyFont="1" applyBorder="1" applyAlignment="1">
      <alignment horizontal="left" vertical="top" wrapText="1"/>
    </xf>
    <xf numFmtId="0" fontId="39" fillId="0" borderId="0" xfId="0" applyFont="1" applyAlignment="1">
      <alignment vertical="top"/>
    </xf>
    <xf numFmtId="0" fontId="40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0" fontId="41" fillId="0" borderId="0" xfId="0" applyFont="1" applyAlignment="1">
      <alignment vertical="center"/>
    </xf>
    <xf numFmtId="0" fontId="4" fillId="14" borderId="1" xfId="30" applyFill="1" applyBorder="1" applyAlignment="1">
      <alignment vertical="top" wrapText="1"/>
    </xf>
    <xf numFmtId="0" fontId="4" fillId="8" borderId="1" xfId="30" applyFill="1" applyBorder="1" applyAlignment="1">
      <alignment vertical="top" wrapText="1"/>
    </xf>
    <xf numFmtId="0" fontId="4" fillId="7" borderId="1" xfId="30" applyFill="1" applyBorder="1" applyAlignment="1">
      <alignment vertical="top" wrapText="1"/>
    </xf>
    <xf numFmtId="0" fontId="4" fillId="5" borderId="1" xfId="30" applyFill="1" applyBorder="1" applyAlignment="1">
      <alignment vertical="top" wrapText="1"/>
    </xf>
    <xf numFmtId="0" fontId="0" fillId="0" borderId="0" xfId="0" applyAlignment="1">
      <alignment vertical="center"/>
    </xf>
    <xf numFmtId="0" fontId="39" fillId="5" borderId="0" xfId="0" applyFont="1" applyFill="1" applyAlignment="1">
      <alignment vertical="top"/>
    </xf>
    <xf numFmtId="0" fontId="39" fillId="8" borderId="0" xfId="0" applyFont="1" applyFill="1" applyAlignment="1">
      <alignment vertical="top"/>
    </xf>
    <xf numFmtId="0" fontId="39" fillId="8" borderId="0" xfId="0" quotePrefix="1" applyFont="1" applyFill="1" applyAlignment="1">
      <alignment vertical="top"/>
    </xf>
    <xf numFmtId="0" fontId="5" fillId="0" borderId="1" xfId="30" applyFont="1" applyFill="1" applyBorder="1" applyAlignment="1">
      <alignment horizontal="left" vertical="top" wrapText="1"/>
    </xf>
    <xf numFmtId="0" fontId="4" fillId="0" borderId="1" xfId="30" applyFill="1" applyBorder="1" applyAlignment="1">
      <alignment vertical="top" wrapText="1"/>
    </xf>
    <xf numFmtId="0" fontId="0" fillId="0" borderId="0" xfId="0" quotePrefix="1" applyAlignment="1">
      <alignment vertical="top"/>
    </xf>
    <xf numFmtId="0" fontId="39" fillId="5" borderId="0" xfId="0" quotePrefix="1" applyFont="1" applyFill="1" applyAlignment="1">
      <alignment vertical="top"/>
    </xf>
    <xf numFmtId="0" fontId="4" fillId="0" borderId="0" xfId="30" applyAlignment="1">
      <alignment vertical="top"/>
    </xf>
    <xf numFmtId="0" fontId="4" fillId="0" borderId="0" xfId="30" applyAlignment="1">
      <alignment vertical="top"/>
    </xf>
    <xf numFmtId="0" fontId="0" fillId="0" borderId="0" xfId="0" applyAlignment="1">
      <alignment vertical="top"/>
    </xf>
    <xf numFmtId="0" fontId="0" fillId="14" borderId="1" xfId="0" applyFill="1" applyBorder="1" applyAlignment="1">
      <alignment vertical="top" wrapText="1"/>
    </xf>
    <xf numFmtId="0" fontId="0" fillId="0" borderId="0" xfId="0" applyAlignment="1">
      <alignment vertical="top"/>
    </xf>
    <xf numFmtId="0" fontId="5" fillId="0" borderId="1" xfId="30" applyNumberFormat="1" applyFont="1" applyBorder="1" applyAlignment="1">
      <alignment horizontal="left" vertical="top" wrapText="1"/>
    </xf>
    <xf numFmtId="0" fontId="4" fillId="5" borderId="1" xfId="30" applyNumberFormat="1" applyFill="1" applyBorder="1" applyAlignment="1">
      <alignment vertical="top" wrapText="1"/>
    </xf>
    <xf numFmtId="0" fontId="4" fillId="8" borderId="1" xfId="30" applyNumberFormat="1" applyFill="1" applyBorder="1" applyAlignment="1">
      <alignment vertical="top" wrapText="1"/>
    </xf>
    <xf numFmtId="0" fontId="4" fillId="14" borderId="1" xfId="30" applyNumberFormat="1" applyFill="1" applyBorder="1" applyAlignment="1">
      <alignment vertical="top" wrapText="1"/>
    </xf>
    <xf numFmtId="0" fontId="4" fillId="0" borderId="0" xfId="30" applyAlignment="1">
      <alignment vertical="top"/>
    </xf>
    <xf numFmtId="0" fontId="0" fillId="0" borderId="0" xfId="0" applyAlignment="1">
      <alignment vertical="top"/>
    </xf>
    <xf numFmtId="0" fontId="4" fillId="0" borderId="0" xfId="30" applyFill="1" applyAlignment="1">
      <alignment vertical="top"/>
    </xf>
    <xf numFmtId="0" fontId="0" fillId="0" borderId="0" xfId="0" applyAlignment="1">
      <alignment vertical="top"/>
    </xf>
    <xf numFmtId="0" fontId="0" fillId="0" borderId="0" xfId="0" applyAlignment="1">
      <alignment vertical="top"/>
    </xf>
    <xf numFmtId="0" fontId="0" fillId="0" borderId="0" xfId="0" applyAlignment="1">
      <alignment vertical="top"/>
    </xf>
    <xf numFmtId="0" fontId="0" fillId="0" borderId="0" xfId="0" applyAlignment="1">
      <alignment vertical="top"/>
    </xf>
    <xf numFmtId="0" fontId="7" fillId="0" borderId="0" xfId="30" applyFont="1" applyAlignment="1">
      <alignment horizontal="left" vertical="top"/>
    </xf>
    <xf numFmtId="0" fontId="4" fillId="0" borderId="0" xfId="30" applyAlignment="1">
      <alignment vertical="top"/>
    </xf>
    <xf numFmtId="0" fontId="6" fillId="0" borderId="0" xfId="30" applyFont="1" applyAlignment="1">
      <alignment horizontal="left" vertical="top" wrapText="1"/>
    </xf>
    <xf numFmtId="0" fontId="7" fillId="0" borderId="0" xfId="30" applyFont="1" applyFill="1" applyAlignment="1">
      <alignment horizontal="left" vertical="top"/>
    </xf>
    <xf numFmtId="0" fontId="4" fillId="0" borderId="0" xfId="30" applyFill="1" applyAlignment="1">
      <alignment vertical="top"/>
    </xf>
    <xf numFmtId="0" fontId="6" fillId="0" borderId="0" xfId="30" applyFont="1" applyFill="1" applyAlignment="1">
      <alignment horizontal="left" vertical="top" wrapText="1"/>
    </xf>
  </cellXfs>
  <cellStyles count="46">
    <cellStyle name="Normal" xfId="0" builtinId="0"/>
    <cellStyle name="Normal 10" xfId="9" xr:uid="{A57AF22F-47BA-4A7E-A027-000FABAB402C}"/>
    <cellStyle name="Normal 10 2" xfId="30" xr:uid="{AA612096-40D5-46C2-9826-E11DD3E406C2}"/>
    <cellStyle name="Normal 11" xfId="10" xr:uid="{F01985C9-7544-4A2A-B685-2BF03F040E55}"/>
    <cellStyle name="Normal 11 2" xfId="31" xr:uid="{4AA6FFC8-008D-4990-A1CA-C0BD1A6C1D30}"/>
    <cellStyle name="Normal 12" xfId="11" xr:uid="{8FF96076-9737-4247-8AD1-43DA9E72A02E}"/>
    <cellStyle name="Normal 12 2" xfId="32" xr:uid="{EE565292-1BB3-4CEE-BC46-FC05FF570F70}"/>
    <cellStyle name="Normal 13" xfId="12" xr:uid="{360949A6-CD9D-4F1A-8B9F-4A02404C2FC6}"/>
    <cellStyle name="Normal 13 2" xfId="13" xr:uid="{408541CA-163D-4AF3-B2A0-9AC79245688F}"/>
    <cellStyle name="Normal 14" xfId="14" xr:uid="{26500973-0717-4341-A2AB-37AE4ABD140F}"/>
    <cellStyle name="Normal 14 2" xfId="33" xr:uid="{06BD5B6C-2B67-40DE-BD01-7D67142F2B4E}"/>
    <cellStyle name="Normal 15" xfId="15" xr:uid="{B95DDC75-D064-464C-9494-6F2BF6E5F3B0}"/>
    <cellStyle name="Normal 15 2" xfId="34" xr:uid="{16ACB850-AF62-49E3-8048-04A2DE45DE63}"/>
    <cellStyle name="Normal 16" xfId="16" xr:uid="{BE9B3E3F-1193-4AAC-8AB9-8F841E39126D}"/>
    <cellStyle name="Normal 16 2" xfId="35" xr:uid="{B358E645-5066-4ED2-A1D2-FBC449C032F8}"/>
    <cellStyle name="Normal 17" xfId="17" xr:uid="{5B10AB52-96BD-4018-9289-BE241D0CC327}"/>
    <cellStyle name="Normal 17 2" xfId="36" xr:uid="{4D252860-D03D-4EE2-8B64-181909F369A2}"/>
    <cellStyle name="Normal 18" xfId="18" xr:uid="{130A04F6-D363-4088-9F83-87E9C8C36896}"/>
    <cellStyle name="Normal 18 2" xfId="37" xr:uid="{8DC2B616-822B-4E85-8366-AC0D78137227}"/>
    <cellStyle name="Normal 19" xfId="19" xr:uid="{EC5206A0-BC7F-42C4-AD1B-6799465731B4}"/>
    <cellStyle name="Normal 19 2" xfId="38" xr:uid="{31A589F9-6E6C-4137-8A61-1079CC41D51F}"/>
    <cellStyle name="Normal 2" xfId="1" xr:uid="{31C21906-5C08-4917-86DD-C33FF029185F}"/>
    <cellStyle name="Normal 20" xfId="20" xr:uid="{33BAB286-FC04-4D58-9987-6332E02730D2}"/>
    <cellStyle name="Normal 20 2" xfId="39" xr:uid="{84B7F575-CCBD-4B07-AAF1-EEFB6CD34E78}"/>
    <cellStyle name="Normal 21" xfId="21" xr:uid="{77BBCE75-F280-4860-BF2B-BDB718D69D3B}"/>
    <cellStyle name="Normal 21 2" xfId="40" xr:uid="{A785BEF4-9BB4-4039-AD7D-67A7CF224E16}"/>
    <cellStyle name="Normal 22" xfId="22" xr:uid="{C50C35D5-60EB-4E75-970F-B82C512FFED7}"/>
    <cellStyle name="Normal 22 2" xfId="41" xr:uid="{41E7C7D1-EAA8-4EE1-91B5-8B624F2133F0}"/>
    <cellStyle name="Normal 23" xfId="42" xr:uid="{F327D689-CBD7-4134-9393-E79E67A27E38}"/>
    <cellStyle name="Normal 24" xfId="43" xr:uid="{288F5E92-7B23-416C-A23F-5EA9411AB3AE}"/>
    <cellStyle name="Normal 25" xfId="44" xr:uid="{A397CAB6-F24D-45E6-BA94-CD123014F15B}"/>
    <cellStyle name="Normal 26" xfId="45" xr:uid="{85A4E08D-C883-4B4F-B6EA-6DDD7A26B899}"/>
    <cellStyle name="Normal 3" xfId="2" xr:uid="{E87BF6F1-15B2-4812-A186-DA3B4B378B22}"/>
    <cellStyle name="Normal 3 2" xfId="23" xr:uid="{7797657E-E458-4B63-A852-9A7D981A7CB8}"/>
    <cellStyle name="Normal 4" xfId="3" xr:uid="{C78682E7-262D-4B25-9160-1C8AB6342A95}"/>
    <cellStyle name="Normal 4 2" xfId="24" xr:uid="{067AF141-A166-400B-A08A-711C304657B0}"/>
    <cellStyle name="Normal 5" xfId="4" xr:uid="{CA2CAF52-EA45-4D6B-B945-AE3164A75D2E}"/>
    <cellStyle name="Normal 5 2" xfId="25" xr:uid="{DCF4DB1A-F027-4EA1-B206-91E98D395057}"/>
    <cellStyle name="Normal 6" xfId="5" xr:uid="{4DBEE833-463C-4946-BB7A-4A991C20E944}"/>
    <cellStyle name="Normal 6 2" xfId="26" xr:uid="{E8B98078-9B18-4E84-93A3-99D6F7BBFDEC}"/>
    <cellStyle name="Normal 7" xfId="6" xr:uid="{132B52DE-D82F-4E6F-BCE3-B130854176EC}"/>
    <cellStyle name="Normal 7 2" xfId="27" xr:uid="{FB0E132C-1DA9-4152-BFE6-1C0B088703C9}"/>
    <cellStyle name="Normal 8" xfId="7" xr:uid="{932A36E5-7654-4AB8-B645-906BA8A67CC7}"/>
    <cellStyle name="Normal 8 2" xfId="28" xr:uid="{E9C52E7F-1538-47C6-B586-F99A96FE12FB}"/>
    <cellStyle name="Normal 9" xfId="8" xr:uid="{10125D2C-5844-42F5-A9C9-6B2FE4817B49}"/>
    <cellStyle name="Normal 9 2" xfId="29" xr:uid="{5D6968D0-D74E-44B4-9B7B-6AB5C1F26C58}"/>
  </cellStyles>
  <dxfs count="0"/>
  <tableStyles count="0" defaultTableStyle="TableStyleMedium2" defaultPivotStyle="PivotStyleLight16"/>
  <colors>
    <mruColors>
      <color rgb="FF66FFFF"/>
      <color rgb="FFFF99FF"/>
      <color rgb="FF99FF66"/>
      <color rgb="FFFFFF99"/>
      <color rgb="FF0000FF"/>
      <color rgb="FFED7D31"/>
      <color rgb="FFFF00FF"/>
      <color rgb="FFCC6600"/>
      <color rgb="FFCC00CC"/>
      <color rgb="FFCC00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13" Type="http://schemas.openxmlformats.org/officeDocument/2006/relationships/image" Target="../media/image37.pn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12" Type="http://schemas.openxmlformats.org/officeDocument/2006/relationships/image" Target="../media/image36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11" Type="http://schemas.openxmlformats.org/officeDocument/2006/relationships/image" Target="../media/image35.png"/><Relationship Id="rId5" Type="http://schemas.openxmlformats.org/officeDocument/2006/relationships/image" Target="../media/image29.png"/><Relationship Id="rId10" Type="http://schemas.openxmlformats.org/officeDocument/2006/relationships/image" Target="../media/image34.png"/><Relationship Id="rId4" Type="http://schemas.openxmlformats.org/officeDocument/2006/relationships/image" Target="../media/image28.png"/><Relationship Id="rId9" Type="http://schemas.openxmlformats.org/officeDocument/2006/relationships/image" Target="../media/image3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13" Type="http://schemas.openxmlformats.org/officeDocument/2006/relationships/image" Target="../media/image50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5" Type="http://schemas.openxmlformats.org/officeDocument/2006/relationships/image" Target="../media/image5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10" Type="http://schemas.openxmlformats.org/officeDocument/2006/relationships/image" Target="../media/image64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13" Type="http://schemas.openxmlformats.org/officeDocument/2006/relationships/image" Target="../media/image78.png"/><Relationship Id="rId3" Type="http://schemas.openxmlformats.org/officeDocument/2006/relationships/image" Target="../media/image68.png"/><Relationship Id="rId7" Type="http://schemas.openxmlformats.org/officeDocument/2006/relationships/image" Target="../media/image72.png"/><Relationship Id="rId12" Type="http://schemas.openxmlformats.org/officeDocument/2006/relationships/image" Target="../media/image77.png"/><Relationship Id="rId17" Type="http://schemas.openxmlformats.org/officeDocument/2006/relationships/image" Target="../media/image82.png"/><Relationship Id="rId2" Type="http://schemas.openxmlformats.org/officeDocument/2006/relationships/image" Target="../media/image67.png"/><Relationship Id="rId16" Type="http://schemas.openxmlformats.org/officeDocument/2006/relationships/image" Target="../media/image81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11" Type="http://schemas.openxmlformats.org/officeDocument/2006/relationships/image" Target="../media/image76.png"/><Relationship Id="rId5" Type="http://schemas.openxmlformats.org/officeDocument/2006/relationships/image" Target="../media/image70.png"/><Relationship Id="rId15" Type="http://schemas.openxmlformats.org/officeDocument/2006/relationships/image" Target="../media/image80.png"/><Relationship Id="rId10" Type="http://schemas.openxmlformats.org/officeDocument/2006/relationships/image" Target="../media/image75.png"/><Relationship Id="rId4" Type="http://schemas.openxmlformats.org/officeDocument/2006/relationships/image" Target="../media/image69.png"/><Relationship Id="rId9" Type="http://schemas.openxmlformats.org/officeDocument/2006/relationships/image" Target="../media/image74.png"/><Relationship Id="rId14" Type="http://schemas.openxmlformats.org/officeDocument/2006/relationships/image" Target="../media/image7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7" Type="http://schemas.openxmlformats.org/officeDocument/2006/relationships/image" Target="../media/image89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8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26</xdr:row>
      <xdr:rowOff>0</xdr:rowOff>
    </xdr:from>
    <xdr:to>
      <xdr:col>37</xdr:col>
      <xdr:colOff>37309</xdr:colOff>
      <xdr:row>55</xdr:row>
      <xdr:rowOff>170738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D788309-FE02-46A9-94F6-66114905D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4762500"/>
          <a:ext cx="6323809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95</xdr:row>
      <xdr:rowOff>0</xdr:rowOff>
    </xdr:from>
    <xdr:to>
      <xdr:col>37</xdr:col>
      <xdr:colOff>37309</xdr:colOff>
      <xdr:row>111</xdr:row>
      <xdr:rowOff>152000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90962B-DD49-4AC4-B7C2-C4A549B48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6573500"/>
          <a:ext cx="6323809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140</xdr:row>
      <xdr:rowOff>0</xdr:rowOff>
    </xdr:from>
    <xdr:to>
      <xdr:col>37</xdr:col>
      <xdr:colOff>65881</xdr:colOff>
      <xdr:row>166</xdr:row>
      <xdr:rowOff>170809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1CB1EF-E672-41A1-8494-1F85C38FA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0955000"/>
          <a:ext cx="6352381" cy="51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18</xdr:col>
      <xdr:colOff>180975</xdr:colOff>
      <xdr:row>118</xdr:row>
      <xdr:rowOff>47625</xdr:rowOff>
    </xdr:from>
    <xdr:to>
      <xdr:col>51</xdr:col>
      <xdr:colOff>170665</xdr:colOff>
      <xdr:row>121</xdr:row>
      <xdr:rowOff>28506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957898F-F089-4BCC-ACE6-9949FC28D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9975" y="21955125"/>
          <a:ext cx="6276190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201</xdr:row>
      <xdr:rowOff>0</xdr:rowOff>
    </xdr:from>
    <xdr:to>
      <xdr:col>37</xdr:col>
      <xdr:colOff>46833</xdr:colOff>
      <xdr:row>220</xdr:row>
      <xdr:rowOff>56690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0B3F6D-00BE-42B6-B7C4-470631B16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2385000"/>
          <a:ext cx="6333333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170</xdr:row>
      <xdr:rowOff>0</xdr:rowOff>
    </xdr:from>
    <xdr:to>
      <xdr:col>37</xdr:col>
      <xdr:colOff>27786</xdr:colOff>
      <xdr:row>200</xdr:row>
      <xdr:rowOff>8809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8D2C17-C064-4336-9064-D92EBEE2A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2385000"/>
          <a:ext cx="6314286" cy="5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221</xdr:row>
      <xdr:rowOff>0</xdr:rowOff>
    </xdr:from>
    <xdr:to>
      <xdr:col>37</xdr:col>
      <xdr:colOff>46833</xdr:colOff>
      <xdr:row>235</xdr:row>
      <xdr:rowOff>47286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ACFEF75-E3BC-4829-A7B6-94093507F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42100500"/>
          <a:ext cx="6333333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236</xdr:row>
      <xdr:rowOff>0</xdr:rowOff>
    </xdr:from>
    <xdr:to>
      <xdr:col>37</xdr:col>
      <xdr:colOff>37309</xdr:colOff>
      <xdr:row>250</xdr:row>
      <xdr:rowOff>85381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13D2309-9F12-4454-AC4E-66F4EE5A0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44958000"/>
          <a:ext cx="6323809" cy="2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262</xdr:row>
      <xdr:rowOff>0</xdr:rowOff>
    </xdr:from>
    <xdr:to>
      <xdr:col>37</xdr:col>
      <xdr:colOff>46833</xdr:colOff>
      <xdr:row>284</xdr:row>
      <xdr:rowOff>142333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24CBA72-BDC3-4841-86A1-E985032CA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49911000"/>
          <a:ext cx="6333333" cy="4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366</xdr:row>
      <xdr:rowOff>0</xdr:rowOff>
    </xdr:from>
    <xdr:to>
      <xdr:col>37</xdr:col>
      <xdr:colOff>46833</xdr:colOff>
      <xdr:row>389</xdr:row>
      <xdr:rowOff>104214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39C226E-C4EB-48E3-8E82-94F4A7B7F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56578500"/>
          <a:ext cx="6333333" cy="4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317</xdr:row>
      <xdr:rowOff>0</xdr:rowOff>
    </xdr:from>
    <xdr:to>
      <xdr:col>37</xdr:col>
      <xdr:colOff>27786</xdr:colOff>
      <xdr:row>331</xdr:row>
      <xdr:rowOff>66333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035E24-6A44-407B-AF51-D436F819C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0388500"/>
          <a:ext cx="6314286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422</xdr:row>
      <xdr:rowOff>0</xdr:rowOff>
    </xdr:from>
    <xdr:to>
      <xdr:col>37</xdr:col>
      <xdr:colOff>27786</xdr:colOff>
      <xdr:row>436</xdr:row>
      <xdr:rowOff>75857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C1F07F-C2AD-4D0A-A114-9F3113C81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76009500"/>
          <a:ext cx="6314286" cy="2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439</xdr:row>
      <xdr:rowOff>0</xdr:rowOff>
    </xdr:from>
    <xdr:to>
      <xdr:col>37</xdr:col>
      <xdr:colOff>27786</xdr:colOff>
      <xdr:row>461</xdr:row>
      <xdr:rowOff>161381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BAD3FFB-0A80-477E-B832-5D2AF2AF9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79248000"/>
          <a:ext cx="6314286" cy="4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336</xdr:row>
      <xdr:rowOff>0</xdr:rowOff>
    </xdr:from>
    <xdr:to>
      <xdr:col>37</xdr:col>
      <xdr:colOff>37309</xdr:colOff>
      <xdr:row>354</xdr:row>
      <xdr:rowOff>142429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8FB4B79-DE52-4FF6-AC24-4F3D6BE45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4008000"/>
          <a:ext cx="6323809" cy="3571429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467</xdr:row>
      <xdr:rowOff>0</xdr:rowOff>
    </xdr:from>
    <xdr:to>
      <xdr:col>37</xdr:col>
      <xdr:colOff>37309</xdr:colOff>
      <xdr:row>477</xdr:row>
      <xdr:rowOff>142619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46CC18B-6445-49FB-B62D-9D7ECFB44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88963500"/>
          <a:ext cx="6323809" cy="2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483</xdr:row>
      <xdr:rowOff>0</xdr:rowOff>
    </xdr:from>
    <xdr:to>
      <xdr:col>37</xdr:col>
      <xdr:colOff>37309</xdr:colOff>
      <xdr:row>494</xdr:row>
      <xdr:rowOff>133071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2BAB88F-9862-4110-B857-2F19CAE32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92011500"/>
          <a:ext cx="6323809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31</xdr:row>
      <xdr:rowOff>0</xdr:rowOff>
    </xdr:from>
    <xdr:ext cx="6304762" cy="7723809"/>
    <xdr:pic>
      <xdr:nvPicPr>
        <xdr:cNvPr id="2" name="Picture 1">
          <a:extLst>
            <a:ext uri="{FF2B5EF4-FFF2-40B4-BE49-F238E27FC236}">
              <a16:creationId xmlns:a16="http://schemas.microsoft.com/office/drawing/2014/main" id="{CDA778E3-8D7A-40DA-A206-F489F0847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85725000"/>
          <a:ext cx="6304762" cy="7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 editAs="oneCell">
    <xdr:from>
      <xdr:col>4</xdr:col>
      <xdr:colOff>0</xdr:colOff>
      <xdr:row>173</xdr:row>
      <xdr:rowOff>0</xdr:rowOff>
    </xdr:from>
    <xdr:to>
      <xdr:col>37</xdr:col>
      <xdr:colOff>37309</xdr:colOff>
      <xdr:row>203</xdr:row>
      <xdr:rowOff>8809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EE40D12-37A2-418E-BAAA-B75EAD9FC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0383500"/>
          <a:ext cx="6323809" cy="5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265</xdr:row>
      <xdr:rowOff>0</xdr:rowOff>
    </xdr:from>
    <xdr:to>
      <xdr:col>37</xdr:col>
      <xdr:colOff>46833</xdr:colOff>
      <xdr:row>278</xdr:row>
      <xdr:rowOff>37786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A158B8C-0AAE-4376-A429-37ABB5D71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37909500"/>
          <a:ext cx="6333333" cy="25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20</xdr:col>
      <xdr:colOff>0</xdr:colOff>
      <xdr:row>97</xdr:row>
      <xdr:rowOff>0</xdr:rowOff>
    </xdr:from>
    <xdr:to>
      <xdr:col>47</xdr:col>
      <xdr:colOff>189833</xdr:colOff>
      <xdr:row>99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3DEA31-7103-4C99-B877-FBE2DEAD6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0" y="17716500"/>
          <a:ext cx="5333333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16</xdr:col>
      <xdr:colOff>0</xdr:colOff>
      <xdr:row>93</xdr:row>
      <xdr:rowOff>0</xdr:rowOff>
    </xdr:from>
    <xdr:to>
      <xdr:col>70</xdr:col>
      <xdr:colOff>93952</xdr:colOff>
      <xdr:row>94</xdr:row>
      <xdr:rowOff>180929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E0A3526-42E9-4C33-B23A-4FA5ECCDD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48000" y="17716500"/>
          <a:ext cx="10380952" cy="3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122</xdr:row>
      <xdr:rowOff>0</xdr:rowOff>
    </xdr:from>
    <xdr:to>
      <xdr:col>37</xdr:col>
      <xdr:colOff>46833</xdr:colOff>
      <xdr:row>140</xdr:row>
      <xdr:rowOff>132905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0615379-48E4-40BB-A749-D6D7D167C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3241000"/>
          <a:ext cx="6333333" cy="3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279</xdr:row>
      <xdr:rowOff>0</xdr:rowOff>
    </xdr:from>
    <xdr:to>
      <xdr:col>37</xdr:col>
      <xdr:colOff>56357</xdr:colOff>
      <xdr:row>291</xdr:row>
      <xdr:rowOff>123524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6888E5A-CA27-4214-B5F6-47BADBC37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49149000"/>
          <a:ext cx="6342857" cy="2409524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142</xdr:row>
      <xdr:rowOff>0</xdr:rowOff>
    </xdr:from>
    <xdr:to>
      <xdr:col>37</xdr:col>
      <xdr:colOff>65881</xdr:colOff>
      <xdr:row>162</xdr:row>
      <xdr:rowOff>9048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57B1EF6-A852-48C9-8F3B-A6C1805D9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7051000"/>
          <a:ext cx="6352381" cy="3819048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31</xdr:row>
      <xdr:rowOff>0</xdr:rowOff>
    </xdr:from>
    <xdr:to>
      <xdr:col>37</xdr:col>
      <xdr:colOff>46833</xdr:colOff>
      <xdr:row>75</xdr:row>
      <xdr:rowOff>179905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7326D5-EC01-416D-8CB3-2EC28B021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905500"/>
          <a:ext cx="6333333" cy="8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215</xdr:row>
      <xdr:rowOff>0</xdr:rowOff>
    </xdr:from>
    <xdr:to>
      <xdr:col>37</xdr:col>
      <xdr:colOff>56357</xdr:colOff>
      <xdr:row>255</xdr:row>
      <xdr:rowOff>122857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96A749-55D0-44BE-8C7C-B3226B36C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8097500"/>
          <a:ext cx="6342857" cy="7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285</xdr:row>
      <xdr:rowOff>0</xdr:rowOff>
    </xdr:from>
    <xdr:to>
      <xdr:col>37</xdr:col>
      <xdr:colOff>37309</xdr:colOff>
      <xdr:row>298</xdr:row>
      <xdr:rowOff>56833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79F376D-D258-4C59-880E-E540A4535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31432500"/>
          <a:ext cx="6323809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299</xdr:row>
      <xdr:rowOff>0</xdr:rowOff>
    </xdr:from>
    <xdr:to>
      <xdr:col>37</xdr:col>
      <xdr:colOff>37309</xdr:colOff>
      <xdr:row>334</xdr:row>
      <xdr:rowOff>142024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A4D3B8B-87DC-4AB5-AA90-63543B547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35433000"/>
          <a:ext cx="6323809" cy="6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336</xdr:row>
      <xdr:rowOff>0</xdr:rowOff>
    </xdr:from>
    <xdr:to>
      <xdr:col>37</xdr:col>
      <xdr:colOff>37309</xdr:colOff>
      <xdr:row>346</xdr:row>
      <xdr:rowOff>28333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086A49A-307C-41B7-AA53-231DB920F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42481500"/>
          <a:ext cx="6323809" cy="1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375</xdr:row>
      <xdr:rowOff>0</xdr:rowOff>
    </xdr:from>
    <xdr:to>
      <xdr:col>37</xdr:col>
      <xdr:colOff>18262</xdr:colOff>
      <xdr:row>388</xdr:row>
      <xdr:rowOff>47309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80C0456-1290-40EF-B77A-5C43A0B2A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9911000"/>
          <a:ext cx="6304762" cy="25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389</xdr:row>
      <xdr:rowOff>0</xdr:rowOff>
    </xdr:from>
    <xdr:to>
      <xdr:col>37</xdr:col>
      <xdr:colOff>46833</xdr:colOff>
      <xdr:row>408</xdr:row>
      <xdr:rowOff>104309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2C8F7B-FCF9-41A2-AD87-8678F583B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2578000"/>
          <a:ext cx="6333333" cy="3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115</xdr:row>
      <xdr:rowOff>0</xdr:rowOff>
    </xdr:from>
    <xdr:to>
      <xdr:col>37</xdr:col>
      <xdr:colOff>65881</xdr:colOff>
      <xdr:row>145</xdr:row>
      <xdr:rowOff>27857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AA3FEEB-5450-40DF-810A-27ABE672F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1907500"/>
          <a:ext cx="6352381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146</xdr:row>
      <xdr:rowOff>0</xdr:rowOff>
    </xdr:from>
    <xdr:to>
      <xdr:col>37</xdr:col>
      <xdr:colOff>37309</xdr:colOff>
      <xdr:row>155</xdr:row>
      <xdr:rowOff>161690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09C7CE-18EC-4905-A99D-E0584ADB4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7813000"/>
          <a:ext cx="6323809" cy="1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16</xdr:col>
      <xdr:colOff>0</xdr:colOff>
      <xdr:row>157</xdr:row>
      <xdr:rowOff>0</xdr:rowOff>
    </xdr:from>
    <xdr:to>
      <xdr:col>71</xdr:col>
      <xdr:colOff>74881</xdr:colOff>
      <xdr:row>162</xdr:row>
      <xdr:rowOff>142738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228BA4-FA3F-48CC-BD17-D17A082A9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48000" y="29908500"/>
          <a:ext cx="10552381" cy="1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16</xdr:col>
      <xdr:colOff>152400</xdr:colOff>
      <xdr:row>157</xdr:row>
      <xdr:rowOff>152400</xdr:rowOff>
    </xdr:from>
    <xdr:to>
      <xdr:col>72</xdr:col>
      <xdr:colOff>36781</xdr:colOff>
      <xdr:row>163</xdr:row>
      <xdr:rowOff>104638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7DF8FEC-EB42-4BD3-866F-726B9DB9D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200400" y="30060900"/>
          <a:ext cx="10552381" cy="1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178</xdr:row>
      <xdr:rowOff>0</xdr:rowOff>
    </xdr:from>
    <xdr:to>
      <xdr:col>37</xdr:col>
      <xdr:colOff>46833</xdr:colOff>
      <xdr:row>188</xdr:row>
      <xdr:rowOff>133095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31343B3-A42A-4713-983B-41C23C07D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33909000"/>
          <a:ext cx="6333333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194</xdr:row>
      <xdr:rowOff>0</xdr:rowOff>
    </xdr:from>
    <xdr:to>
      <xdr:col>37</xdr:col>
      <xdr:colOff>37309</xdr:colOff>
      <xdr:row>204</xdr:row>
      <xdr:rowOff>142619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370F37-C383-40FB-A662-43762BC1D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36957000"/>
          <a:ext cx="6323809" cy="2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26</xdr:row>
      <xdr:rowOff>0</xdr:rowOff>
    </xdr:from>
    <xdr:ext cx="6333333" cy="9209524"/>
    <xdr:pic>
      <xdr:nvPicPr>
        <xdr:cNvPr id="2" name="Picture 1">
          <a:extLst>
            <a:ext uri="{FF2B5EF4-FFF2-40B4-BE49-F238E27FC236}">
              <a16:creationId xmlns:a16="http://schemas.microsoft.com/office/drawing/2014/main" id="{AE4FF5DD-97C0-4EAC-B6D9-4A8049438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39433500"/>
          <a:ext cx="6333333" cy="9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75</xdr:row>
      <xdr:rowOff>0</xdr:rowOff>
    </xdr:from>
    <xdr:ext cx="5590476" cy="7790476"/>
    <xdr:pic>
      <xdr:nvPicPr>
        <xdr:cNvPr id="3" name="Picture 2">
          <a:extLst>
            <a:ext uri="{FF2B5EF4-FFF2-40B4-BE49-F238E27FC236}">
              <a16:creationId xmlns:a16="http://schemas.microsoft.com/office/drawing/2014/main" id="{93C771BA-0668-4D15-97C1-1AC161869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48768000"/>
          <a:ext cx="5590476" cy="77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 editAs="oneCell">
    <xdr:from>
      <xdr:col>4</xdr:col>
      <xdr:colOff>0</xdr:colOff>
      <xdr:row>176</xdr:row>
      <xdr:rowOff>0</xdr:rowOff>
    </xdr:from>
    <xdr:to>
      <xdr:col>42</xdr:col>
      <xdr:colOff>161000</xdr:colOff>
      <xdr:row>189</xdr:row>
      <xdr:rowOff>190167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F7B38C-A7FC-48B0-B193-C6366350E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33528000"/>
          <a:ext cx="7400000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193</xdr:row>
      <xdr:rowOff>0</xdr:rowOff>
    </xdr:from>
    <xdr:to>
      <xdr:col>37</xdr:col>
      <xdr:colOff>56357</xdr:colOff>
      <xdr:row>218</xdr:row>
      <xdr:rowOff>104167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0E14092-ED5B-4BCB-A009-09D9EA105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36766500"/>
          <a:ext cx="6342857" cy="4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4</xdr:col>
      <xdr:colOff>0</xdr:colOff>
      <xdr:row>263</xdr:row>
      <xdr:rowOff>0</xdr:rowOff>
    </xdr:from>
    <xdr:ext cx="6342857" cy="5295238"/>
    <xdr:pic>
      <xdr:nvPicPr>
        <xdr:cNvPr id="6" name="Picture 5">
          <a:extLst>
            <a:ext uri="{FF2B5EF4-FFF2-40B4-BE49-F238E27FC236}">
              <a16:creationId xmlns:a16="http://schemas.microsoft.com/office/drawing/2014/main" id="{EDA60546-4443-4963-82D7-E7DD30871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23050500"/>
          <a:ext cx="6342857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331</xdr:row>
      <xdr:rowOff>0</xdr:rowOff>
    </xdr:from>
    <xdr:ext cx="6314286" cy="2561905"/>
    <xdr:pic>
      <xdr:nvPicPr>
        <xdr:cNvPr id="7" name="Picture 6">
          <a:extLst>
            <a:ext uri="{FF2B5EF4-FFF2-40B4-BE49-F238E27FC236}">
              <a16:creationId xmlns:a16="http://schemas.microsoft.com/office/drawing/2014/main" id="{00B9F13E-51F5-4626-B17E-9778D5E39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6004500"/>
          <a:ext cx="6314286" cy="2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389</xdr:row>
      <xdr:rowOff>0</xdr:rowOff>
    </xdr:from>
    <xdr:ext cx="5571429" cy="4980952"/>
    <xdr:pic>
      <xdr:nvPicPr>
        <xdr:cNvPr id="8" name="Picture 7">
          <a:extLst>
            <a:ext uri="{FF2B5EF4-FFF2-40B4-BE49-F238E27FC236}">
              <a16:creationId xmlns:a16="http://schemas.microsoft.com/office/drawing/2014/main" id="{17780514-BF1F-4E12-9BA2-825527729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143500"/>
          <a:ext cx="5571429" cy="49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453</xdr:row>
      <xdr:rowOff>0</xdr:rowOff>
    </xdr:from>
    <xdr:ext cx="6323809" cy="3600000"/>
    <xdr:pic>
      <xdr:nvPicPr>
        <xdr:cNvPr id="9" name="Picture 8">
          <a:extLst>
            <a:ext uri="{FF2B5EF4-FFF2-40B4-BE49-F238E27FC236}">
              <a16:creationId xmlns:a16="http://schemas.microsoft.com/office/drawing/2014/main" id="{F4F33F2F-DC81-402A-B590-28436EF71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17335500"/>
          <a:ext cx="6323809" cy="36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 editAs="oneCell">
    <xdr:from>
      <xdr:col>4</xdr:col>
      <xdr:colOff>0</xdr:colOff>
      <xdr:row>349</xdr:row>
      <xdr:rowOff>0</xdr:rowOff>
    </xdr:from>
    <xdr:to>
      <xdr:col>37</xdr:col>
      <xdr:colOff>37309</xdr:colOff>
      <xdr:row>358</xdr:row>
      <xdr:rowOff>152167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4A977EB-900E-4E2F-8285-377EAABC3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0198000"/>
          <a:ext cx="6323809" cy="1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477</xdr:row>
      <xdr:rowOff>0</xdr:rowOff>
    </xdr:from>
    <xdr:to>
      <xdr:col>37</xdr:col>
      <xdr:colOff>46833</xdr:colOff>
      <xdr:row>486</xdr:row>
      <xdr:rowOff>28357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33E253C-214B-498C-843A-8F2B5D5F7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0962500"/>
          <a:ext cx="6333333" cy="1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510</xdr:row>
      <xdr:rowOff>0</xdr:rowOff>
    </xdr:from>
    <xdr:to>
      <xdr:col>37</xdr:col>
      <xdr:colOff>37309</xdr:colOff>
      <xdr:row>539</xdr:row>
      <xdr:rowOff>132643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B88F6A7-5409-4E78-AF80-9A6C036AD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4010500"/>
          <a:ext cx="6323809" cy="56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541</xdr:row>
      <xdr:rowOff>0</xdr:rowOff>
    </xdr:from>
    <xdr:to>
      <xdr:col>37</xdr:col>
      <xdr:colOff>27786</xdr:colOff>
      <xdr:row>570</xdr:row>
      <xdr:rowOff>180262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31D180-CAE7-49E9-8B72-48FA82EC3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89916000"/>
          <a:ext cx="6314286" cy="57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602</xdr:row>
      <xdr:rowOff>0</xdr:rowOff>
    </xdr:from>
    <xdr:to>
      <xdr:col>37</xdr:col>
      <xdr:colOff>56357</xdr:colOff>
      <xdr:row>619</xdr:row>
      <xdr:rowOff>180548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718F59-7026-40C7-81CD-C3D5F2381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0965000"/>
          <a:ext cx="6342857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360</xdr:row>
      <xdr:rowOff>0</xdr:rowOff>
    </xdr:from>
    <xdr:to>
      <xdr:col>37</xdr:col>
      <xdr:colOff>46833</xdr:colOff>
      <xdr:row>377</xdr:row>
      <xdr:rowOff>161500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5D30BB9-2D64-48EE-8A4C-6F0594DE4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2293500"/>
          <a:ext cx="6333333" cy="34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487</xdr:row>
      <xdr:rowOff>0</xdr:rowOff>
    </xdr:from>
    <xdr:to>
      <xdr:col>37</xdr:col>
      <xdr:colOff>56357</xdr:colOff>
      <xdr:row>505</xdr:row>
      <xdr:rowOff>18619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737BB82-B2BC-4351-BCC1-16830DE6C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86487000"/>
          <a:ext cx="6342857" cy="3447619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224</xdr:row>
      <xdr:rowOff>0</xdr:rowOff>
    </xdr:from>
    <xdr:to>
      <xdr:col>37</xdr:col>
      <xdr:colOff>37309</xdr:colOff>
      <xdr:row>234</xdr:row>
      <xdr:rowOff>123571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FB9E803-91A1-4474-A6C0-07FCF81FE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42672000"/>
          <a:ext cx="6323809" cy="2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240</xdr:row>
      <xdr:rowOff>0</xdr:rowOff>
    </xdr:from>
    <xdr:to>
      <xdr:col>37</xdr:col>
      <xdr:colOff>46833</xdr:colOff>
      <xdr:row>251</xdr:row>
      <xdr:rowOff>161643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E1C8A00-E9EE-4A3B-9E25-87971A4D6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45720000"/>
          <a:ext cx="6333333" cy="2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22</xdr:row>
      <xdr:rowOff>0</xdr:rowOff>
    </xdr:from>
    <xdr:to>
      <xdr:col>37</xdr:col>
      <xdr:colOff>37309</xdr:colOff>
      <xdr:row>51</xdr:row>
      <xdr:rowOff>189786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715BE6-93A7-4CFF-BA22-3B232F9E0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4000500"/>
          <a:ext cx="6323809" cy="5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</xdr:row>
      <xdr:rowOff>0</xdr:rowOff>
    </xdr:from>
    <xdr:to>
      <xdr:col>36</xdr:col>
      <xdr:colOff>180190</xdr:colOff>
      <xdr:row>106</xdr:row>
      <xdr:rowOff>170738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0C75771-1671-4187-884A-E8CCDA1D7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48768000"/>
          <a:ext cx="6276190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138</xdr:row>
      <xdr:rowOff>0</xdr:rowOff>
    </xdr:from>
    <xdr:to>
      <xdr:col>37</xdr:col>
      <xdr:colOff>37309</xdr:colOff>
      <xdr:row>151</xdr:row>
      <xdr:rowOff>66357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67F77DB-5182-4F10-BCB0-7720836D7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4198500"/>
          <a:ext cx="6323809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191</xdr:row>
      <xdr:rowOff>0</xdr:rowOff>
    </xdr:from>
    <xdr:to>
      <xdr:col>31</xdr:col>
      <xdr:colOff>75548</xdr:colOff>
      <xdr:row>209</xdr:row>
      <xdr:rowOff>28143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0D312A4-3950-4599-BDEB-2451A48B5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86296500"/>
          <a:ext cx="5219048" cy="34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34</xdr:col>
      <xdr:colOff>0</xdr:colOff>
      <xdr:row>191</xdr:row>
      <xdr:rowOff>0</xdr:rowOff>
    </xdr:from>
    <xdr:to>
      <xdr:col>65</xdr:col>
      <xdr:colOff>94500</xdr:colOff>
      <xdr:row>213</xdr:row>
      <xdr:rowOff>9000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BD1255F-A32A-4746-A499-2920D49F5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77000" y="86296500"/>
          <a:ext cx="6000000" cy="4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34</xdr:col>
      <xdr:colOff>0</xdr:colOff>
      <xdr:row>214</xdr:row>
      <xdr:rowOff>0</xdr:rowOff>
    </xdr:from>
    <xdr:to>
      <xdr:col>63</xdr:col>
      <xdr:colOff>8833</xdr:colOff>
      <xdr:row>233</xdr:row>
      <xdr:rowOff>56690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9366F6-FEB5-4C57-8318-C3378CB9C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77000" y="90678000"/>
          <a:ext cx="5533333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34</xdr:col>
      <xdr:colOff>0</xdr:colOff>
      <xdr:row>234</xdr:row>
      <xdr:rowOff>0</xdr:rowOff>
    </xdr:from>
    <xdr:to>
      <xdr:col>102</xdr:col>
      <xdr:colOff>55524</xdr:colOff>
      <xdr:row>266</xdr:row>
      <xdr:rowOff>18286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3E514C0-DEF4-4728-BB34-176818F23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477000" y="94488000"/>
          <a:ext cx="13009524" cy="6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34</xdr:col>
      <xdr:colOff>0</xdr:colOff>
      <xdr:row>267</xdr:row>
      <xdr:rowOff>0</xdr:rowOff>
    </xdr:from>
    <xdr:to>
      <xdr:col>102</xdr:col>
      <xdr:colOff>55524</xdr:colOff>
      <xdr:row>299</xdr:row>
      <xdr:rowOff>18286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9DC1D2F-A3F7-4C7D-A58D-7AECBD374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77000" y="100774500"/>
          <a:ext cx="13009524" cy="6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156</xdr:row>
      <xdr:rowOff>0</xdr:rowOff>
    </xdr:from>
    <xdr:to>
      <xdr:col>37</xdr:col>
      <xdr:colOff>37309</xdr:colOff>
      <xdr:row>166</xdr:row>
      <xdr:rowOff>152143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A952D02-37B1-45A6-8038-B3E6E9463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9718000"/>
          <a:ext cx="6323809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168</xdr:row>
      <xdr:rowOff>0</xdr:rowOff>
    </xdr:from>
    <xdr:to>
      <xdr:col>37</xdr:col>
      <xdr:colOff>18262</xdr:colOff>
      <xdr:row>180</xdr:row>
      <xdr:rowOff>161619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D21BEF-1655-47C4-B7A7-7B6271EA8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2004000"/>
          <a:ext cx="6304762" cy="2447619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</xdr:row>
      <xdr:rowOff>0</xdr:rowOff>
    </xdr:from>
    <xdr:ext cx="11771428" cy="4133333"/>
    <xdr:pic>
      <xdr:nvPicPr>
        <xdr:cNvPr id="2" name="Picture 1">
          <a:extLst>
            <a:ext uri="{FF2B5EF4-FFF2-40B4-BE49-F238E27FC236}">
              <a16:creationId xmlns:a16="http://schemas.microsoft.com/office/drawing/2014/main" id="{C1838580-435A-46C3-A484-BC2660450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8</xdr:row>
      <xdr:rowOff>0</xdr:rowOff>
    </xdr:from>
    <xdr:ext cx="10247619" cy="3514286"/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7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1524000"/>
          <a:ext cx="10247619" cy="3514286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oneCellAnchor>
  <xdr:oneCellAnchor>
    <xdr:from>
      <xdr:col>3</xdr:col>
      <xdr:colOff>0</xdr:colOff>
      <xdr:row>67</xdr:row>
      <xdr:rowOff>0</xdr:rowOff>
    </xdr:from>
    <xdr:ext cx="5933333" cy="5076190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7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12763500"/>
          <a:ext cx="5933333" cy="5076190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oneCellAnchor>
  <xdr:oneCellAnchor>
    <xdr:from>
      <xdr:col>3</xdr:col>
      <xdr:colOff>0</xdr:colOff>
      <xdr:row>99</xdr:row>
      <xdr:rowOff>0</xdr:rowOff>
    </xdr:from>
    <xdr:ext cx="10590476" cy="8428571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7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1500" y="18859500"/>
          <a:ext cx="10590476" cy="8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oneCellAnchor>
  <xdr:oneCellAnchor>
    <xdr:from>
      <xdr:col>3</xdr:col>
      <xdr:colOff>0</xdr:colOff>
      <xdr:row>144</xdr:row>
      <xdr:rowOff>0</xdr:rowOff>
    </xdr:from>
    <xdr:ext cx="10800000" cy="6628571"/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7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0" y="27432000"/>
          <a:ext cx="10800000" cy="66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oneCellAnchor>
  <xdr:oneCellAnchor>
    <xdr:from>
      <xdr:col>3</xdr:col>
      <xdr:colOff>0</xdr:colOff>
      <xdr:row>180</xdr:row>
      <xdr:rowOff>0</xdr:rowOff>
    </xdr:from>
    <xdr:ext cx="10800000" cy="6628571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7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500" y="34290000"/>
          <a:ext cx="10800000" cy="66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oneCellAnchor>
  <xdr:oneCellAnchor>
    <xdr:from>
      <xdr:col>3</xdr:col>
      <xdr:colOff>0</xdr:colOff>
      <xdr:row>261</xdr:row>
      <xdr:rowOff>0</xdr:rowOff>
    </xdr:from>
    <xdr:ext cx="10820400" cy="8734425"/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72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49720500"/>
          <a:ext cx="10820400" cy="8734425"/>
        </a:xfrm>
        <a:prstGeom prst="rect">
          <a:avLst/>
        </a:prstGeom>
        <a:noFill/>
        <a:effectLst>
          <a:outerShdw blurRad="190500" algn="ctr" rotWithShape="0">
            <a:srgbClr val="000000">
              <a:alpha val="90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444</xdr:row>
      <xdr:rowOff>0</xdr:rowOff>
    </xdr:from>
    <xdr:ext cx="3638550" cy="584835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72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84582000"/>
          <a:ext cx="3638550" cy="5848350"/>
        </a:xfrm>
        <a:prstGeom prst="rect">
          <a:avLst/>
        </a:prstGeom>
        <a:noFill/>
        <a:effectLst>
          <a:outerShdw blurRad="190500" algn="ctr" rotWithShape="0">
            <a:srgbClr val="000000">
              <a:alpha val="90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32</xdr:row>
      <xdr:rowOff>0</xdr:rowOff>
    </xdr:from>
    <xdr:ext cx="10666667" cy="6000000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7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1500" y="6096000"/>
          <a:ext cx="10666667" cy="6000000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oneCellAnchor>
  <xdr:twoCellAnchor>
    <xdr:from>
      <xdr:col>3</xdr:col>
      <xdr:colOff>0</xdr:colOff>
      <xdr:row>216</xdr:row>
      <xdr:rowOff>0</xdr:rowOff>
    </xdr:from>
    <xdr:to>
      <xdr:col>53</xdr:col>
      <xdr:colOff>113095</xdr:colOff>
      <xdr:row>250</xdr:row>
      <xdr:rowOff>189667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00000000-0008-0000-7200-00000B000000}"/>
            </a:ext>
          </a:extLst>
        </xdr:cNvPr>
        <xdr:cNvGrpSpPr/>
      </xdr:nvGrpSpPr>
      <xdr:grpSpPr>
        <a:xfrm>
          <a:off x="571500" y="41148000"/>
          <a:ext cx="9638095" cy="6666667"/>
          <a:chOff x="571500" y="60579000"/>
          <a:chExt cx="9638095" cy="6666667"/>
        </a:xfrm>
      </xdr:grpSpPr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00000000-0008-0000-72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571500" y="60579000"/>
            <a:ext cx="9638095" cy="6666667"/>
          </a:xfrm>
          <a:prstGeom prst="rect">
            <a:avLst/>
          </a:prstGeom>
          <a:effectLst>
            <a:outerShdw blurRad="190500" algn="ctr" rotWithShape="0">
              <a:srgbClr val="000000">
                <a:alpha val="90000"/>
              </a:srgbClr>
            </a:outerShdw>
          </a:effectLst>
        </xdr:spPr>
      </xdr:pic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00000000-0008-0000-7200-00000D000000}"/>
              </a:ext>
            </a:extLst>
          </xdr:cNvPr>
          <xdr:cNvSpPr/>
        </xdr:nvSpPr>
        <xdr:spPr>
          <a:xfrm>
            <a:off x="7258050" y="61417200"/>
            <a:ext cx="1143000" cy="333375"/>
          </a:xfrm>
          <a:prstGeom prst="rect">
            <a:avLst/>
          </a:prstGeom>
          <a:noFill/>
          <a:ln w="38100">
            <a:solidFill>
              <a:srgbClr val="FF0000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0</xdr:colOff>
      <xdr:row>340</xdr:row>
      <xdr:rowOff>0</xdr:rowOff>
    </xdr:from>
    <xdr:to>
      <xdr:col>64</xdr:col>
      <xdr:colOff>152400</xdr:colOff>
      <xdr:row>385</xdr:row>
      <xdr:rowOff>161925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00000000-0008-0000-7200-00000E000000}"/>
            </a:ext>
          </a:extLst>
        </xdr:cNvPr>
        <xdr:cNvGrpSpPr/>
      </xdr:nvGrpSpPr>
      <xdr:grpSpPr>
        <a:xfrm>
          <a:off x="571500" y="64770000"/>
          <a:ext cx="11772900" cy="8734425"/>
          <a:chOff x="571500" y="84201000"/>
          <a:chExt cx="10820400" cy="8734425"/>
        </a:xfrm>
      </xdr:grpSpPr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00000000-0008-0000-7200-00000F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71500" y="84201000"/>
            <a:ext cx="10820400" cy="8734425"/>
          </a:xfrm>
          <a:prstGeom prst="rect">
            <a:avLst/>
          </a:prstGeom>
          <a:noFill/>
          <a:effectLst>
            <a:outerShdw blurRad="190500" algn="ctr" rotWithShape="0">
              <a:srgbClr val="000000">
                <a:alpha val="90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6" name="Rectangle 15">
            <a:extLst>
              <a:ext uri="{FF2B5EF4-FFF2-40B4-BE49-F238E27FC236}">
                <a16:creationId xmlns:a16="http://schemas.microsoft.com/office/drawing/2014/main" id="{00000000-0008-0000-7200-000010000000}"/>
              </a:ext>
            </a:extLst>
          </xdr:cNvPr>
          <xdr:cNvSpPr/>
        </xdr:nvSpPr>
        <xdr:spPr>
          <a:xfrm>
            <a:off x="761999" y="88820626"/>
            <a:ext cx="5324475" cy="295274"/>
          </a:xfrm>
          <a:prstGeom prst="rect">
            <a:avLst/>
          </a:prstGeom>
          <a:noFill/>
          <a:ln w="38100">
            <a:solidFill>
              <a:srgbClr val="0000FF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00000000-0008-0000-7200-000011000000}"/>
              </a:ext>
            </a:extLst>
          </xdr:cNvPr>
          <xdr:cNvSpPr/>
        </xdr:nvSpPr>
        <xdr:spPr>
          <a:xfrm>
            <a:off x="762000" y="91744800"/>
            <a:ext cx="5324475" cy="295274"/>
          </a:xfrm>
          <a:prstGeom prst="rect">
            <a:avLst/>
          </a:prstGeom>
          <a:noFill/>
          <a:ln w="38100">
            <a:solidFill>
              <a:srgbClr val="00FF00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00000000-0008-0000-7200-000012000000}"/>
              </a:ext>
            </a:extLst>
          </xdr:cNvPr>
          <xdr:cNvSpPr/>
        </xdr:nvSpPr>
        <xdr:spPr>
          <a:xfrm>
            <a:off x="762000" y="92068650"/>
            <a:ext cx="5324475" cy="295274"/>
          </a:xfrm>
          <a:prstGeom prst="rect">
            <a:avLst/>
          </a:prstGeom>
          <a:noFill/>
          <a:ln w="38100">
            <a:solidFill>
              <a:srgbClr val="FF0000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00000000-0008-0000-7200-000013000000}"/>
              </a:ext>
            </a:extLst>
          </xdr:cNvPr>
          <xdr:cNvSpPr/>
        </xdr:nvSpPr>
        <xdr:spPr>
          <a:xfrm>
            <a:off x="2095500" y="85029676"/>
            <a:ext cx="609600" cy="190500"/>
          </a:xfrm>
          <a:prstGeom prst="rect">
            <a:avLst/>
          </a:prstGeom>
          <a:noFill/>
          <a:ln w="38100">
            <a:solidFill>
              <a:srgbClr val="0000FF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0" name="Rectangle 19">
            <a:extLst>
              <a:ext uri="{FF2B5EF4-FFF2-40B4-BE49-F238E27FC236}">
                <a16:creationId xmlns:a16="http://schemas.microsoft.com/office/drawing/2014/main" id="{00000000-0008-0000-7200-000014000000}"/>
              </a:ext>
            </a:extLst>
          </xdr:cNvPr>
          <xdr:cNvSpPr/>
        </xdr:nvSpPr>
        <xdr:spPr>
          <a:xfrm>
            <a:off x="3892222" y="85026672"/>
            <a:ext cx="594554" cy="190500"/>
          </a:xfrm>
          <a:prstGeom prst="rect">
            <a:avLst/>
          </a:prstGeom>
          <a:noFill/>
          <a:ln w="38100">
            <a:solidFill>
              <a:srgbClr val="00FF00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00000000-0008-0000-7200-000015000000}"/>
              </a:ext>
            </a:extLst>
          </xdr:cNvPr>
          <xdr:cNvSpPr/>
        </xdr:nvSpPr>
        <xdr:spPr>
          <a:xfrm>
            <a:off x="4644195" y="85026672"/>
            <a:ext cx="719884" cy="190500"/>
          </a:xfrm>
          <a:prstGeom prst="rect">
            <a:avLst/>
          </a:prstGeom>
          <a:noFill/>
          <a:ln w="38100">
            <a:solidFill>
              <a:srgbClr val="FF0000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0</xdr:colOff>
      <xdr:row>392</xdr:row>
      <xdr:rowOff>0</xdr:rowOff>
    </xdr:from>
    <xdr:to>
      <xdr:col>59</xdr:col>
      <xdr:colOff>152400</xdr:colOff>
      <xdr:row>437</xdr:row>
      <xdr:rowOff>161925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00000000-0008-0000-7200-000016000000}"/>
            </a:ext>
          </a:extLst>
        </xdr:cNvPr>
        <xdr:cNvGrpSpPr/>
      </xdr:nvGrpSpPr>
      <xdr:grpSpPr>
        <a:xfrm>
          <a:off x="571500" y="74676000"/>
          <a:ext cx="10820400" cy="8734425"/>
          <a:chOff x="571500" y="123444000"/>
          <a:chExt cx="10820400" cy="8734425"/>
        </a:xfrm>
      </xdr:grpSpPr>
      <xdr:pic>
        <xdr:nvPicPr>
          <xdr:cNvPr id="23" name="Picture 22">
            <a:extLst>
              <a:ext uri="{FF2B5EF4-FFF2-40B4-BE49-F238E27FC236}">
                <a16:creationId xmlns:a16="http://schemas.microsoft.com/office/drawing/2014/main" id="{00000000-0008-0000-7200-000017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71500" y="123444000"/>
            <a:ext cx="10820400" cy="8734425"/>
          </a:xfrm>
          <a:prstGeom prst="rect">
            <a:avLst/>
          </a:prstGeom>
          <a:solidFill>
            <a:srgbClr val="00FF00"/>
          </a:solidFill>
          <a:effectLst>
            <a:outerShdw blurRad="127000" algn="ctr" rotWithShape="0">
              <a:srgbClr val="000000">
                <a:alpha val="90000"/>
              </a:srgbClr>
            </a:outerShdw>
          </a:effectLst>
        </xdr:spPr>
      </xdr:pic>
      <xdr:sp macro="" textlink="">
        <xdr:nvSpPr>
          <xdr:cNvPr id="24" name="Rectangle 23">
            <a:extLst>
              <a:ext uri="{FF2B5EF4-FFF2-40B4-BE49-F238E27FC236}">
                <a16:creationId xmlns:a16="http://schemas.microsoft.com/office/drawing/2014/main" id="{00000000-0008-0000-7200-000018000000}"/>
              </a:ext>
            </a:extLst>
          </xdr:cNvPr>
          <xdr:cNvSpPr/>
        </xdr:nvSpPr>
        <xdr:spPr>
          <a:xfrm>
            <a:off x="771525" y="128082675"/>
            <a:ext cx="5295900" cy="295274"/>
          </a:xfrm>
          <a:prstGeom prst="rect">
            <a:avLst/>
          </a:prstGeom>
          <a:solidFill>
            <a:srgbClr val="4472C4">
              <a:alpha val="23000"/>
            </a:srgbClr>
          </a:solidFill>
          <a:ln w="38100">
            <a:solidFill>
              <a:srgbClr val="0000FF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00000000-0008-0000-7200-000019000000}"/>
              </a:ext>
            </a:extLst>
          </xdr:cNvPr>
          <xdr:cNvSpPr/>
        </xdr:nvSpPr>
        <xdr:spPr>
          <a:xfrm>
            <a:off x="772838" y="131322505"/>
            <a:ext cx="5295900" cy="295274"/>
          </a:xfrm>
          <a:prstGeom prst="rect">
            <a:avLst/>
          </a:prstGeom>
          <a:noFill/>
          <a:ln w="38100">
            <a:solidFill>
              <a:srgbClr val="FF0000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00000000-0008-0000-7200-00001A000000}"/>
              </a:ext>
            </a:extLst>
          </xdr:cNvPr>
          <xdr:cNvSpPr/>
        </xdr:nvSpPr>
        <xdr:spPr>
          <a:xfrm>
            <a:off x="776410" y="130992708"/>
            <a:ext cx="5295900" cy="295274"/>
          </a:xfrm>
          <a:prstGeom prst="rect">
            <a:avLst/>
          </a:prstGeom>
          <a:solidFill>
            <a:srgbClr val="00FF00">
              <a:alpha val="23000"/>
            </a:srgbClr>
          </a:solidFill>
          <a:ln w="38100">
            <a:solidFill>
              <a:srgbClr val="00FF00">
                <a:alpha val="66667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0000000-0008-0000-7200-00001B000000}"/>
              </a:ext>
            </a:extLst>
          </xdr:cNvPr>
          <xdr:cNvSpPr/>
        </xdr:nvSpPr>
        <xdr:spPr>
          <a:xfrm>
            <a:off x="774029" y="128394779"/>
            <a:ext cx="5295900" cy="942816"/>
          </a:xfrm>
          <a:prstGeom prst="rect">
            <a:avLst/>
          </a:prstGeom>
          <a:noFill/>
          <a:ln w="38100">
            <a:solidFill>
              <a:srgbClr val="00FF00">
                <a:alpha val="66667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00000000-0008-0000-7200-00001C000000}"/>
              </a:ext>
            </a:extLst>
          </xdr:cNvPr>
          <xdr:cNvSpPr/>
        </xdr:nvSpPr>
        <xdr:spPr>
          <a:xfrm>
            <a:off x="774029" y="129377069"/>
            <a:ext cx="5295900" cy="295274"/>
          </a:xfrm>
          <a:prstGeom prst="rect">
            <a:avLst/>
          </a:prstGeom>
          <a:solidFill>
            <a:srgbClr val="00FF00">
              <a:alpha val="23000"/>
            </a:srgbClr>
          </a:solidFill>
          <a:ln w="38100">
            <a:solidFill>
              <a:srgbClr val="00FF00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00000000-0008-0000-7200-00001D000000}"/>
              </a:ext>
            </a:extLst>
          </xdr:cNvPr>
          <xdr:cNvSpPr/>
        </xdr:nvSpPr>
        <xdr:spPr>
          <a:xfrm>
            <a:off x="775097" y="125163272"/>
            <a:ext cx="5295900" cy="1257289"/>
          </a:xfrm>
          <a:prstGeom prst="rect">
            <a:avLst/>
          </a:prstGeom>
          <a:noFill/>
          <a:ln w="38100">
            <a:solidFill>
              <a:srgbClr val="0000FF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00000000-0008-0000-7200-00001E000000}"/>
              </a:ext>
            </a:extLst>
          </xdr:cNvPr>
          <xdr:cNvSpPr/>
        </xdr:nvSpPr>
        <xdr:spPr>
          <a:xfrm>
            <a:off x="772716" y="126464621"/>
            <a:ext cx="5295900" cy="295274"/>
          </a:xfrm>
          <a:prstGeom prst="rect">
            <a:avLst/>
          </a:prstGeom>
          <a:solidFill>
            <a:srgbClr val="4472C4">
              <a:alpha val="22745"/>
            </a:srgbClr>
          </a:solidFill>
          <a:ln w="38100">
            <a:solidFill>
              <a:srgbClr val="0000FF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0</xdr:colOff>
      <xdr:row>487</xdr:row>
      <xdr:rowOff>0</xdr:rowOff>
    </xdr:from>
    <xdr:to>
      <xdr:col>59</xdr:col>
      <xdr:colOff>151048</xdr:colOff>
      <xdr:row>532</xdr:row>
      <xdr:rowOff>160833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00000000-0008-0000-7200-00001F000000}"/>
            </a:ext>
          </a:extLst>
        </xdr:cNvPr>
        <xdr:cNvGrpSpPr/>
      </xdr:nvGrpSpPr>
      <xdr:grpSpPr>
        <a:xfrm>
          <a:off x="571500" y="92773500"/>
          <a:ext cx="10819048" cy="8733333"/>
          <a:chOff x="571500" y="259461000"/>
          <a:chExt cx="10819048" cy="8733333"/>
        </a:xfrm>
      </xdr:grpSpPr>
      <xdr:grpSp>
        <xdr:nvGrpSpPr>
          <xdr:cNvPr id="32" name="Group 31">
            <a:extLst>
              <a:ext uri="{FF2B5EF4-FFF2-40B4-BE49-F238E27FC236}">
                <a16:creationId xmlns:a16="http://schemas.microsoft.com/office/drawing/2014/main" id="{00000000-0008-0000-7200-000020000000}"/>
              </a:ext>
            </a:extLst>
          </xdr:cNvPr>
          <xdr:cNvGrpSpPr/>
        </xdr:nvGrpSpPr>
        <xdr:grpSpPr>
          <a:xfrm>
            <a:off x="571500" y="259461000"/>
            <a:ext cx="10819048" cy="8733333"/>
            <a:chOff x="571500" y="259461000"/>
            <a:chExt cx="10819048" cy="8733333"/>
          </a:xfrm>
        </xdr:grpSpPr>
        <xdr:grpSp>
          <xdr:nvGrpSpPr>
            <xdr:cNvPr id="36" name="Group 35">
              <a:extLst>
                <a:ext uri="{FF2B5EF4-FFF2-40B4-BE49-F238E27FC236}">
                  <a16:creationId xmlns:a16="http://schemas.microsoft.com/office/drawing/2014/main" id="{00000000-0008-0000-7200-000024000000}"/>
                </a:ext>
              </a:extLst>
            </xdr:cNvPr>
            <xdr:cNvGrpSpPr/>
          </xdr:nvGrpSpPr>
          <xdr:grpSpPr>
            <a:xfrm>
              <a:off x="571500" y="259461000"/>
              <a:ext cx="10819048" cy="8733333"/>
              <a:chOff x="571500" y="259461000"/>
              <a:chExt cx="10819048" cy="8733333"/>
            </a:xfrm>
          </xdr:grpSpPr>
          <xdr:pic>
            <xdr:nvPicPr>
              <xdr:cNvPr id="39" name="Picture 38">
                <a:extLst>
                  <a:ext uri="{FF2B5EF4-FFF2-40B4-BE49-F238E27FC236}">
                    <a16:creationId xmlns:a16="http://schemas.microsoft.com/office/drawing/2014/main" id="{00000000-0008-0000-7200-000027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1"/>
              <a:stretch>
                <a:fillRect/>
              </a:stretch>
            </xdr:blipFill>
            <xdr:spPr>
              <a:xfrm>
                <a:off x="571500" y="259461000"/>
                <a:ext cx="10819048" cy="8733333"/>
              </a:xfrm>
              <a:prstGeom prst="rect">
                <a:avLst/>
              </a:prstGeom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</xdr:spPr>
          </xdr:pic>
          <xdr:sp macro="" textlink="">
            <xdr:nvSpPr>
              <xdr:cNvPr id="40" name="Rectangle 39">
                <a:extLst>
                  <a:ext uri="{FF2B5EF4-FFF2-40B4-BE49-F238E27FC236}">
                    <a16:creationId xmlns:a16="http://schemas.microsoft.com/office/drawing/2014/main" id="{00000000-0008-0000-7200-000028000000}"/>
                  </a:ext>
                </a:extLst>
              </xdr:cNvPr>
              <xdr:cNvSpPr/>
            </xdr:nvSpPr>
            <xdr:spPr>
              <a:xfrm>
                <a:off x="766011" y="264090391"/>
                <a:ext cx="5295900" cy="295274"/>
              </a:xfrm>
              <a:prstGeom prst="rect">
                <a:avLst/>
              </a:prstGeom>
              <a:solidFill>
                <a:srgbClr val="4472C4">
                  <a:alpha val="23000"/>
                </a:srgbClr>
              </a:solidFill>
              <a:ln w="38100">
                <a:solidFill>
                  <a:srgbClr val="0000FF">
                    <a:alpha val="67000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41" name="Rectangle 40">
                <a:extLst>
                  <a:ext uri="{FF2B5EF4-FFF2-40B4-BE49-F238E27FC236}">
                    <a16:creationId xmlns:a16="http://schemas.microsoft.com/office/drawing/2014/main" id="{00000000-0008-0000-7200-000029000000}"/>
                  </a:ext>
                </a:extLst>
              </xdr:cNvPr>
              <xdr:cNvSpPr/>
            </xdr:nvSpPr>
            <xdr:spPr>
              <a:xfrm>
                <a:off x="767324" y="267330221"/>
                <a:ext cx="5295900" cy="295274"/>
              </a:xfrm>
              <a:prstGeom prst="rect">
                <a:avLst/>
              </a:prstGeom>
              <a:solidFill>
                <a:srgbClr val="FF99FF">
                  <a:alpha val="23000"/>
                </a:srgbClr>
              </a:solidFill>
              <a:ln w="38100">
                <a:solidFill>
                  <a:srgbClr val="FF0000">
                    <a:alpha val="67000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42" name="Rectangle 41">
                <a:extLst>
                  <a:ext uri="{FF2B5EF4-FFF2-40B4-BE49-F238E27FC236}">
                    <a16:creationId xmlns:a16="http://schemas.microsoft.com/office/drawing/2014/main" id="{00000000-0008-0000-7200-00002A000000}"/>
                  </a:ext>
                </a:extLst>
              </xdr:cNvPr>
              <xdr:cNvSpPr/>
            </xdr:nvSpPr>
            <xdr:spPr>
              <a:xfrm>
                <a:off x="770896" y="267000424"/>
                <a:ext cx="5295900" cy="295274"/>
              </a:xfrm>
              <a:prstGeom prst="rect">
                <a:avLst/>
              </a:prstGeom>
              <a:solidFill>
                <a:srgbClr val="00FF00">
                  <a:alpha val="23000"/>
                </a:srgbClr>
              </a:solidFill>
              <a:ln w="38100">
                <a:solidFill>
                  <a:srgbClr val="00FF00">
                    <a:alpha val="66667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43" name="Rectangle 42">
                <a:extLst>
                  <a:ext uri="{FF2B5EF4-FFF2-40B4-BE49-F238E27FC236}">
                    <a16:creationId xmlns:a16="http://schemas.microsoft.com/office/drawing/2014/main" id="{00000000-0008-0000-7200-00002B000000}"/>
                  </a:ext>
                </a:extLst>
              </xdr:cNvPr>
              <xdr:cNvSpPr/>
            </xdr:nvSpPr>
            <xdr:spPr>
              <a:xfrm>
                <a:off x="768515" y="264402495"/>
                <a:ext cx="5295900" cy="942816"/>
              </a:xfrm>
              <a:prstGeom prst="rect">
                <a:avLst/>
              </a:prstGeom>
              <a:noFill/>
              <a:ln w="38100">
                <a:solidFill>
                  <a:srgbClr val="00FF00">
                    <a:alpha val="66667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44" name="Rectangle 43">
                <a:extLst>
                  <a:ext uri="{FF2B5EF4-FFF2-40B4-BE49-F238E27FC236}">
                    <a16:creationId xmlns:a16="http://schemas.microsoft.com/office/drawing/2014/main" id="{00000000-0008-0000-7200-00002C000000}"/>
                  </a:ext>
                </a:extLst>
              </xdr:cNvPr>
              <xdr:cNvSpPr/>
            </xdr:nvSpPr>
            <xdr:spPr>
              <a:xfrm>
                <a:off x="768515" y="265384785"/>
                <a:ext cx="5295900" cy="295274"/>
              </a:xfrm>
              <a:prstGeom prst="rect">
                <a:avLst/>
              </a:prstGeom>
              <a:solidFill>
                <a:srgbClr val="00FF00">
                  <a:alpha val="23000"/>
                </a:srgbClr>
              </a:solidFill>
              <a:ln w="38100">
                <a:solidFill>
                  <a:srgbClr val="00FF00">
                    <a:alpha val="67000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45" name="Rectangle 44">
                <a:extLst>
                  <a:ext uri="{FF2B5EF4-FFF2-40B4-BE49-F238E27FC236}">
                    <a16:creationId xmlns:a16="http://schemas.microsoft.com/office/drawing/2014/main" id="{00000000-0008-0000-7200-00002D000000}"/>
                  </a:ext>
                </a:extLst>
              </xdr:cNvPr>
              <xdr:cNvSpPr/>
            </xdr:nvSpPr>
            <xdr:spPr>
              <a:xfrm>
                <a:off x="769583" y="261170988"/>
                <a:ext cx="5295900" cy="1257289"/>
              </a:xfrm>
              <a:prstGeom prst="rect">
                <a:avLst/>
              </a:prstGeom>
              <a:noFill/>
              <a:ln w="38100">
                <a:solidFill>
                  <a:srgbClr val="0000FF">
                    <a:alpha val="67000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46" name="Rectangle 45">
                <a:extLst>
                  <a:ext uri="{FF2B5EF4-FFF2-40B4-BE49-F238E27FC236}">
                    <a16:creationId xmlns:a16="http://schemas.microsoft.com/office/drawing/2014/main" id="{00000000-0008-0000-7200-00002E000000}"/>
                  </a:ext>
                </a:extLst>
              </xdr:cNvPr>
              <xdr:cNvSpPr/>
            </xdr:nvSpPr>
            <xdr:spPr>
              <a:xfrm>
                <a:off x="767202" y="262472337"/>
                <a:ext cx="5295900" cy="295274"/>
              </a:xfrm>
              <a:prstGeom prst="rect">
                <a:avLst/>
              </a:prstGeom>
              <a:solidFill>
                <a:srgbClr val="4472C4">
                  <a:alpha val="22745"/>
                </a:srgbClr>
              </a:solidFill>
              <a:ln w="38100">
                <a:solidFill>
                  <a:srgbClr val="0000FF">
                    <a:alpha val="67000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47" name="Rectangle 46">
                <a:extLst>
                  <a:ext uri="{FF2B5EF4-FFF2-40B4-BE49-F238E27FC236}">
                    <a16:creationId xmlns:a16="http://schemas.microsoft.com/office/drawing/2014/main" id="{00000000-0008-0000-7200-00002F000000}"/>
                  </a:ext>
                </a:extLst>
              </xdr:cNvPr>
              <xdr:cNvSpPr/>
            </xdr:nvSpPr>
            <xdr:spPr>
              <a:xfrm>
                <a:off x="2120566" y="260291175"/>
                <a:ext cx="566487" cy="190500"/>
              </a:xfrm>
              <a:prstGeom prst="rect">
                <a:avLst/>
              </a:prstGeom>
              <a:noFill/>
              <a:ln w="38100">
                <a:solidFill>
                  <a:srgbClr val="0000FF">
                    <a:alpha val="67000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48" name="Rectangle 47">
                <a:extLst>
                  <a:ext uri="{FF2B5EF4-FFF2-40B4-BE49-F238E27FC236}">
                    <a16:creationId xmlns:a16="http://schemas.microsoft.com/office/drawing/2014/main" id="{00000000-0008-0000-7200-000030000000}"/>
                  </a:ext>
                </a:extLst>
              </xdr:cNvPr>
              <xdr:cNvSpPr/>
            </xdr:nvSpPr>
            <xdr:spPr>
              <a:xfrm>
                <a:off x="3905005" y="260288171"/>
                <a:ext cx="566732" cy="190500"/>
              </a:xfrm>
              <a:prstGeom prst="rect">
                <a:avLst/>
              </a:prstGeom>
              <a:noFill/>
              <a:ln w="38100">
                <a:solidFill>
                  <a:srgbClr val="00FF00">
                    <a:alpha val="67000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49" name="Rectangle 48">
                <a:extLst>
                  <a:ext uri="{FF2B5EF4-FFF2-40B4-BE49-F238E27FC236}">
                    <a16:creationId xmlns:a16="http://schemas.microsoft.com/office/drawing/2014/main" id="{00000000-0008-0000-7200-000031000000}"/>
                  </a:ext>
                </a:extLst>
              </xdr:cNvPr>
              <xdr:cNvSpPr/>
            </xdr:nvSpPr>
            <xdr:spPr>
              <a:xfrm>
                <a:off x="4652987" y="260288171"/>
                <a:ext cx="711092" cy="190500"/>
              </a:xfrm>
              <a:prstGeom prst="rect">
                <a:avLst/>
              </a:prstGeom>
              <a:noFill/>
              <a:ln w="38100">
                <a:solidFill>
                  <a:srgbClr val="FF0000">
                    <a:alpha val="67000"/>
                  </a:srgbClr>
                </a:solidFill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  <xdr:sp macro="" textlink="">
            <xdr:nvSpPr>
              <xdr:cNvPr id="50" name="Rectangle 49">
                <a:extLst>
                  <a:ext uri="{FF2B5EF4-FFF2-40B4-BE49-F238E27FC236}">
                    <a16:creationId xmlns:a16="http://schemas.microsoft.com/office/drawing/2014/main" id="{00000000-0008-0000-7200-000032000000}"/>
                  </a:ext>
                </a:extLst>
              </xdr:cNvPr>
              <xdr:cNvSpPr/>
            </xdr:nvSpPr>
            <xdr:spPr>
              <a:xfrm>
                <a:off x="7820025" y="263337675"/>
                <a:ext cx="2705100" cy="895350"/>
              </a:xfrm>
              <a:prstGeom prst="rect">
                <a:avLst/>
              </a:prstGeom>
              <a:solidFill>
                <a:srgbClr val="FFFF99"/>
              </a:solidFill>
              <a:ln>
                <a:solidFill>
                  <a:srgbClr val="FF0000"/>
                </a:solidFill>
              </a:ln>
              <a:effectLst>
                <a:outerShdw blurRad="279400" algn="ctr" rotWithShape="0">
                  <a:srgbClr val="000000">
                    <a:alpha val="78000"/>
                  </a:srgb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lIns="72000" tIns="72000" rIns="72000" bIns="72000" rtlCol="0" anchor="ctr"/>
              <a:lstStyle/>
              <a:p>
                <a:endParaRPr lang="en-US" sz="1000" b="0" i="0" u="none" strike="noStrike" baseline="0">
                  <a:solidFill>
                    <a:sysClr val="windowText" lastClr="000000"/>
                  </a:solidFill>
                  <a:latin typeface="Lucida Sans Typewriter" panose="020B0509030504030204" pitchFamily="49" charset="0"/>
                  <a:ea typeface="+mn-ea"/>
                  <a:cs typeface="+mn-cs"/>
                </a:endParaRPr>
              </a:p>
            </xdr:txBody>
          </xdr:sp>
        </xdr:grpSp>
        <xdr:cxnSp macro="">
          <xdr:nvCxnSpPr>
            <xdr:cNvPr id="37" name="Straight Arrow Connector 36">
              <a:extLst>
                <a:ext uri="{FF2B5EF4-FFF2-40B4-BE49-F238E27FC236}">
                  <a16:creationId xmlns:a16="http://schemas.microsoft.com/office/drawing/2014/main" id="{00000000-0008-0000-7200-000025000000}"/>
                </a:ext>
              </a:extLst>
            </xdr:cNvPr>
            <xdr:cNvCxnSpPr>
              <a:cxnSpLocks/>
              <a:stCxn id="50" idx="1"/>
              <a:endCxn id="46" idx="3"/>
            </xdr:cNvCxnSpPr>
          </xdr:nvCxnSpPr>
          <xdr:spPr>
            <a:xfrm flipH="1" flipV="1">
              <a:off x="6063102" y="262619974"/>
              <a:ext cx="1756923" cy="1165376"/>
            </a:xfrm>
            <a:prstGeom prst="straightConnector1">
              <a:avLst/>
            </a:prstGeom>
            <a:ln w="63500">
              <a:solidFill>
                <a:srgbClr val="0000CC">
                  <a:alpha val="45000"/>
                </a:srgbClr>
              </a:solidFill>
              <a:headEnd type="oval" w="sm" len="sm"/>
              <a:tailEnd type="arrow" w="med" len="med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38" name="Straight Arrow Connector 37">
              <a:extLst>
                <a:ext uri="{FF2B5EF4-FFF2-40B4-BE49-F238E27FC236}">
                  <a16:creationId xmlns:a16="http://schemas.microsoft.com/office/drawing/2014/main" id="{00000000-0008-0000-7200-000026000000}"/>
                </a:ext>
              </a:extLst>
            </xdr:cNvPr>
            <xdr:cNvCxnSpPr>
              <a:cxnSpLocks/>
              <a:stCxn id="50" idx="1"/>
              <a:endCxn id="40" idx="3"/>
            </xdr:cNvCxnSpPr>
          </xdr:nvCxnSpPr>
          <xdr:spPr>
            <a:xfrm flipH="1">
              <a:off x="6061911" y="263785350"/>
              <a:ext cx="1758114" cy="452678"/>
            </a:xfrm>
            <a:prstGeom prst="straightConnector1">
              <a:avLst/>
            </a:prstGeom>
            <a:ln w="63500">
              <a:solidFill>
                <a:srgbClr val="0000CC">
                  <a:alpha val="45000"/>
                </a:srgbClr>
              </a:solidFill>
              <a:headEnd type="oval" w="sm" len="sm"/>
              <a:tailEnd type="arrow" w="med" len="med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33" name="Rectangle 32">
            <a:extLst>
              <a:ext uri="{FF2B5EF4-FFF2-40B4-BE49-F238E27FC236}">
                <a16:creationId xmlns:a16="http://schemas.microsoft.com/office/drawing/2014/main" id="{00000000-0008-0000-7200-000021000000}"/>
              </a:ext>
            </a:extLst>
          </xdr:cNvPr>
          <xdr:cNvSpPr/>
        </xdr:nvSpPr>
        <xdr:spPr>
          <a:xfrm>
            <a:off x="7720764" y="265760351"/>
            <a:ext cx="2337636" cy="895350"/>
          </a:xfrm>
          <a:prstGeom prst="rect">
            <a:avLst/>
          </a:prstGeom>
          <a:solidFill>
            <a:srgbClr val="FFFF99"/>
          </a:solidFill>
          <a:ln>
            <a:solidFill>
              <a:srgbClr val="FF0000"/>
            </a:solidFill>
          </a:ln>
          <a:effectLst>
            <a:outerShdw blurRad="279400" algn="ctr" rotWithShape="0">
              <a:srgbClr val="000000">
                <a:alpha val="78000"/>
              </a:srgb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72000" tIns="72000" rIns="72000" bIns="72000" rtlCol="0" anchor="ctr"/>
          <a:lstStyle/>
          <a:p>
            <a:endPara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endParaRPr>
          </a:p>
        </xdr:txBody>
      </xdr:sp>
      <xdr:cxnSp macro="">
        <xdr:nvCxnSpPr>
          <xdr:cNvPr id="34" name="Straight Arrow Connector 33">
            <a:extLst>
              <a:ext uri="{FF2B5EF4-FFF2-40B4-BE49-F238E27FC236}">
                <a16:creationId xmlns:a16="http://schemas.microsoft.com/office/drawing/2014/main" id="{00000000-0008-0000-7200-000022000000}"/>
              </a:ext>
            </a:extLst>
          </xdr:cNvPr>
          <xdr:cNvCxnSpPr>
            <a:stCxn id="33" idx="1"/>
            <a:endCxn id="44" idx="3"/>
          </xdr:cNvCxnSpPr>
        </xdr:nvCxnSpPr>
        <xdr:spPr>
          <a:xfrm flipH="1" flipV="1">
            <a:off x="6064415" y="265532422"/>
            <a:ext cx="1656349" cy="675604"/>
          </a:xfrm>
          <a:prstGeom prst="straightConnector1">
            <a:avLst/>
          </a:prstGeom>
          <a:ln w="63500">
            <a:solidFill>
              <a:srgbClr val="00FF00">
                <a:alpha val="45000"/>
              </a:srgbClr>
            </a:solidFill>
            <a:headEnd type="oval" w="sm" len="sm"/>
            <a:tailEnd type="arrow" w="med" len="med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5" name="Straight Arrow Connector 34">
            <a:extLst>
              <a:ext uri="{FF2B5EF4-FFF2-40B4-BE49-F238E27FC236}">
                <a16:creationId xmlns:a16="http://schemas.microsoft.com/office/drawing/2014/main" id="{00000000-0008-0000-7200-000023000000}"/>
              </a:ext>
            </a:extLst>
          </xdr:cNvPr>
          <xdr:cNvCxnSpPr>
            <a:stCxn id="33" idx="1"/>
            <a:endCxn id="42" idx="3"/>
          </xdr:cNvCxnSpPr>
        </xdr:nvCxnSpPr>
        <xdr:spPr>
          <a:xfrm flipH="1">
            <a:off x="6066796" y="266208026"/>
            <a:ext cx="1653968" cy="940035"/>
          </a:xfrm>
          <a:prstGeom prst="straightConnector1">
            <a:avLst/>
          </a:prstGeom>
          <a:ln w="63500">
            <a:solidFill>
              <a:srgbClr val="00FF00">
                <a:alpha val="45000"/>
              </a:srgbClr>
            </a:solidFill>
            <a:headEnd type="oval" w="sm" len="sm"/>
            <a:tailEnd type="arrow" w="med" len="med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0</xdr:colOff>
      <xdr:row>534</xdr:row>
      <xdr:rowOff>0</xdr:rowOff>
    </xdr:from>
    <xdr:to>
      <xdr:col>59</xdr:col>
      <xdr:colOff>151048</xdr:colOff>
      <xdr:row>579</xdr:row>
      <xdr:rowOff>160833</xdr:rowOff>
    </xdr:to>
    <xdr:grpSp>
      <xdr:nvGrpSpPr>
        <xdr:cNvPr id="51" name="Group 50">
          <a:extLst>
            <a:ext uri="{FF2B5EF4-FFF2-40B4-BE49-F238E27FC236}">
              <a16:creationId xmlns:a16="http://schemas.microsoft.com/office/drawing/2014/main" id="{00000000-0008-0000-7200-000033000000}"/>
            </a:ext>
          </a:extLst>
        </xdr:cNvPr>
        <xdr:cNvGrpSpPr/>
      </xdr:nvGrpSpPr>
      <xdr:grpSpPr>
        <a:xfrm>
          <a:off x="571500" y="101727000"/>
          <a:ext cx="10819048" cy="8733333"/>
          <a:chOff x="571500" y="268414500"/>
          <a:chExt cx="10819048" cy="8733333"/>
        </a:xfrm>
      </xdr:grpSpPr>
      <xdr:pic>
        <xdr:nvPicPr>
          <xdr:cNvPr id="52" name="Picture 51">
            <a:extLst>
              <a:ext uri="{FF2B5EF4-FFF2-40B4-BE49-F238E27FC236}">
                <a16:creationId xmlns:a16="http://schemas.microsoft.com/office/drawing/2014/main" id="{00000000-0008-0000-7200-00003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571500" y="268414500"/>
            <a:ext cx="10819048" cy="8733333"/>
          </a:xfrm>
          <a:prstGeom prst="rect">
            <a:avLst/>
          </a:prstGeom>
          <a:effectLst>
            <a:outerShdw blurRad="190500" algn="ctr" rotWithShape="0">
              <a:srgbClr val="000000">
                <a:alpha val="90000"/>
              </a:srgbClr>
            </a:outerShdw>
          </a:effectLst>
        </xdr:spPr>
      </xdr:pic>
      <xdr:sp macro="" textlink="">
        <xdr:nvSpPr>
          <xdr:cNvPr id="53" name="Rectangle 52">
            <a:extLst>
              <a:ext uri="{FF2B5EF4-FFF2-40B4-BE49-F238E27FC236}">
                <a16:creationId xmlns:a16="http://schemas.microsoft.com/office/drawing/2014/main" id="{00000000-0008-0000-7200-000035000000}"/>
              </a:ext>
            </a:extLst>
          </xdr:cNvPr>
          <xdr:cNvSpPr/>
        </xdr:nvSpPr>
        <xdr:spPr>
          <a:xfrm>
            <a:off x="771525" y="273048403"/>
            <a:ext cx="5295901" cy="295274"/>
          </a:xfrm>
          <a:prstGeom prst="rect">
            <a:avLst/>
          </a:prstGeom>
          <a:solidFill>
            <a:srgbClr val="4472C4">
              <a:alpha val="23000"/>
            </a:srgbClr>
          </a:solidFill>
          <a:ln w="38100">
            <a:solidFill>
              <a:srgbClr val="0000FF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4" name="Rectangle 53">
            <a:extLst>
              <a:ext uri="{FF2B5EF4-FFF2-40B4-BE49-F238E27FC236}">
                <a16:creationId xmlns:a16="http://schemas.microsoft.com/office/drawing/2014/main" id="{00000000-0008-0000-7200-000036000000}"/>
              </a:ext>
            </a:extLst>
          </xdr:cNvPr>
          <xdr:cNvSpPr/>
        </xdr:nvSpPr>
        <xdr:spPr>
          <a:xfrm>
            <a:off x="772838" y="276288233"/>
            <a:ext cx="5295901" cy="295274"/>
          </a:xfrm>
          <a:prstGeom prst="rect">
            <a:avLst/>
          </a:prstGeom>
          <a:solidFill>
            <a:srgbClr val="FF99FF">
              <a:alpha val="23000"/>
            </a:srgbClr>
          </a:solidFill>
          <a:ln w="38100">
            <a:solidFill>
              <a:srgbClr val="FF0000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5" name="Rectangle 54">
            <a:extLst>
              <a:ext uri="{FF2B5EF4-FFF2-40B4-BE49-F238E27FC236}">
                <a16:creationId xmlns:a16="http://schemas.microsoft.com/office/drawing/2014/main" id="{00000000-0008-0000-7200-000037000000}"/>
              </a:ext>
            </a:extLst>
          </xdr:cNvPr>
          <xdr:cNvSpPr/>
        </xdr:nvSpPr>
        <xdr:spPr>
          <a:xfrm>
            <a:off x="776410" y="275958436"/>
            <a:ext cx="5295901" cy="295274"/>
          </a:xfrm>
          <a:prstGeom prst="rect">
            <a:avLst/>
          </a:prstGeom>
          <a:solidFill>
            <a:srgbClr val="00FF00">
              <a:alpha val="23000"/>
            </a:srgbClr>
          </a:solidFill>
          <a:ln w="38100">
            <a:solidFill>
              <a:srgbClr val="00FF00">
                <a:alpha val="66667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6" name="Rectangle 55">
            <a:extLst>
              <a:ext uri="{FF2B5EF4-FFF2-40B4-BE49-F238E27FC236}">
                <a16:creationId xmlns:a16="http://schemas.microsoft.com/office/drawing/2014/main" id="{00000000-0008-0000-7200-000038000000}"/>
              </a:ext>
            </a:extLst>
          </xdr:cNvPr>
          <xdr:cNvSpPr/>
        </xdr:nvSpPr>
        <xdr:spPr>
          <a:xfrm>
            <a:off x="774029" y="273360507"/>
            <a:ext cx="5295901" cy="942816"/>
          </a:xfrm>
          <a:prstGeom prst="rect">
            <a:avLst/>
          </a:prstGeom>
          <a:noFill/>
          <a:ln w="38100">
            <a:solidFill>
              <a:srgbClr val="00FF00">
                <a:alpha val="66667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7" name="Rectangle 56">
            <a:extLst>
              <a:ext uri="{FF2B5EF4-FFF2-40B4-BE49-F238E27FC236}">
                <a16:creationId xmlns:a16="http://schemas.microsoft.com/office/drawing/2014/main" id="{00000000-0008-0000-7200-000039000000}"/>
              </a:ext>
            </a:extLst>
          </xdr:cNvPr>
          <xdr:cNvSpPr/>
        </xdr:nvSpPr>
        <xdr:spPr>
          <a:xfrm>
            <a:off x="774029" y="274342797"/>
            <a:ext cx="5295901" cy="295274"/>
          </a:xfrm>
          <a:prstGeom prst="rect">
            <a:avLst/>
          </a:prstGeom>
          <a:solidFill>
            <a:srgbClr val="00FF00">
              <a:alpha val="23000"/>
            </a:srgbClr>
          </a:solidFill>
          <a:ln w="38100">
            <a:solidFill>
              <a:srgbClr val="00FF00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8" name="Rectangle 57">
            <a:extLst>
              <a:ext uri="{FF2B5EF4-FFF2-40B4-BE49-F238E27FC236}">
                <a16:creationId xmlns:a16="http://schemas.microsoft.com/office/drawing/2014/main" id="{00000000-0008-0000-7200-00003A000000}"/>
              </a:ext>
            </a:extLst>
          </xdr:cNvPr>
          <xdr:cNvSpPr/>
        </xdr:nvSpPr>
        <xdr:spPr>
          <a:xfrm>
            <a:off x="775097" y="270129000"/>
            <a:ext cx="5295901" cy="1257289"/>
          </a:xfrm>
          <a:prstGeom prst="rect">
            <a:avLst/>
          </a:prstGeom>
          <a:noFill/>
          <a:ln w="38100">
            <a:solidFill>
              <a:srgbClr val="0000FF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9" name="Rectangle 58">
            <a:extLst>
              <a:ext uri="{FF2B5EF4-FFF2-40B4-BE49-F238E27FC236}">
                <a16:creationId xmlns:a16="http://schemas.microsoft.com/office/drawing/2014/main" id="{00000000-0008-0000-7200-00003B000000}"/>
              </a:ext>
            </a:extLst>
          </xdr:cNvPr>
          <xdr:cNvSpPr/>
        </xdr:nvSpPr>
        <xdr:spPr>
          <a:xfrm>
            <a:off x="772716" y="271430349"/>
            <a:ext cx="5295901" cy="295274"/>
          </a:xfrm>
          <a:prstGeom prst="rect">
            <a:avLst/>
          </a:prstGeom>
          <a:solidFill>
            <a:srgbClr val="4472C4">
              <a:alpha val="22745"/>
            </a:srgbClr>
          </a:solidFill>
          <a:ln w="38100">
            <a:solidFill>
              <a:srgbClr val="0000FF">
                <a:alpha val="67000"/>
              </a:srgbClr>
            </a:solidFill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0" name="Rectangle 59">
            <a:extLst>
              <a:ext uri="{FF2B5EF4-FFF2-40B4-BE49-F238E27FC236}">
                <a16:creationId xmlns:a16="http://schemas.microsoft.com/office/drawing/2014/main" id="{00000000-0008-0000-7200-00003C000000}"/>
              </a:ext>
            </a:extLst>
          </xdr:cNvPr>
          <xdr:cNvSpPr/>
        </xdr:nvSpPr>
        <xdr:spPr>
          <a:xfrm>
            <a:off x="7825539" y="272295687"/>
            <a:ext cx="2705100" cy="895350"/>
          </a:xfrm>
          <a:prstGeom prst="rect">
            <a:avLst/>
          </a:prstGeom>
          <a:solidFill>
            <a:srgbClr val="FFFF99"/>
          </a:solidFill>
          <a:ln>
            <a:solidFill>
              <a:srgbClr val="FF0000"/>
            </a:solidFill>
          </a:ln>
          <a:effectLst>
            <a:outerShdw blurRad="279400" algn="ctr" rotWithShape="0">
              <a:srgbClr val="000000">
                <a:alpha val="78000"/>
              </a:srgb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72000" tIns="72000" rIns="72000" bIns="72000" rtlCol="0" anchor="ctr"/>
          <a:lstStyle/>
          <a:p>
            <a:endPara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endParaRPr>
          </a:p>
        </xdr:txBody>
      </xdr:sp>
      <xdr:cxnSp macro="">
        <xdr:nvCxnSpPr>
          <xdr:cNvPr id="61" name="Straight Arrow Connector 60">
            <a:extLst>
              <a:ext uri="{FF2B5EF4-FFF2-40B4-BE49-F238E27FC236}">
                <a16:creationId xmlns:a16="http://schemas.microsoft.com/office/drawing/2014/main" id="{00000000-0008-0000-7200-00003D000000}"/>
              </a:ext>
            </a:extLst>
          </xdr:cNvPr>
          <xdr:cNvCxnSpPr>
            <a:cxnSpLocks/>
            <a:stCxn id="60" idx="1"/>
            <a:endCxn id="59" idx="3"/>
          </xdr:cNvCxnSpPr>
        </xdr:nvCxnSpPr>
        <xdr:spPr>
          <a:xfrm flipH="1" flipV="1">
            <a:off x="6068617" y="271577986"/>
            <a:ext cx="1756922" cy="1165376"/>
          </a:xfrm>
          <a:prstGeom prst="straightConnector1">
            <a:avLst/>
          </a:prstGeom>
          <a:ln w="63500">
            <a:solidFill>
              <a:srgbClr val="0000CC">
                <a:alpha val="45000"/>
              </a:srgbClr>
            </a:solidFill>
            <a:headEnd type="oval" w="sm" len="sm"/>
            <a:tailEnd type="arrow" w="med" len="med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2" name="Straight Arrow Connector 61">
            <a:extLst>
              <a:ext uri="{FF2B5EF4-FFF2-40B4-BE49-F238E27FC236}">
                <a16:creationId xmlns:a16="http://schemas.microsoft.com/office/drawing/2014/main" id="{00000000-0008-0000-7200-00003E000000}"/>
              </a:ext>
            </a:extLst>
          </xdr:cNvPr>
          <xdr:cNvCxnSpPr>
            <a:cxnSpLocks/>
            <a:stCxn id="60" idx="1"/>
            <a:endCxn id="53" idx="3"/>
          </xdr:cNvCxnSpPr>
        </xdr:nvCxnSpPr>
        <xdr:spPr>
          <a:xfrm flipH="1">
            <a:off x="6067426" y="272743362"/>
            <a:ext cx="1758113" cy="452678"/>
          </a:xfrm>
          <a:prstGeom prst="straightConnector1">
            <a:avLst/>
          </a:prstGeom>
          <a:ln w="63500">
            <a:solidFill>
              <a:srgbClr val="0000CC">
                <a:alpha val="45000"/>
              </a:srgbClr>
            </a:solidFill>
            <a:headEnd type="oval" w="sm" len="sm"/>
            <a:tailEnd type="arrow" w="med" len="med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63" name="Rectangle 62">
            <a:extLst>
              <a:ext uri="{FF2B5EF4-FFF2-40B4-BE49-F238E27FC236}">
                <a16:creationId xmlns:a16="http://schemas.microsoft.com/office/drawing/2014/main" id="{00000000-0008-0000-7200-00003F000000}"/>
              </a:ext>
            </a:extLst>
          </xdr:cNvPr>
          <xdr:cNvSpPr/>
        </xdr:nvSpPr>
        <xdr:spPr>
          <a:xfrm>
            <a:off x="7726278" y="274718363"/>
            <a:ext cx="2337636" cy="895350"/>
          </a:xfrm>
          <a:prstGeom prst="rect">
            <a:avLst/>
          </a:prstGeom>
          <a:solidFill>
            <a:srgbClr val="FFFF99"/>
          </a:solidFill>
          <a:ln>
            <a:solidFill>
              <a:srgbClr val="FF0000"/>
            </a:solidFill>
          </a:ln>
          <a:effectLst>
            <a:outerShdw blurRad="279400" algn="ctr" rotWithShape="0">
              <a:srgbClr val="000000">
                <a:alpha val="78000"/>
              </a:srgb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72000" tIns="72000" rIns="72000" bIns="72000" rtlCol="0" anchor="ctr"/>
          <a:lstStyle/>
          <a:p>
            <a:endPara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endParaRPr>
          </a:p>
        </xdr:txBody>
      </xdr:sp>
      <xdr:cxnSp macro="">
        <xdr:nvCxnSpPr>
          <xdr:cNvPr id="64" name="Straight Arrow Connector 63">
            <a:extLst>
              <a:ext uri="{FF2B5EF4-FFF2-40B4-BE49-F238E27FC236}">
                <a16:creationId xmlns:a16="http://schemas.microsoft.com/office/drawing/2014/main" id="{00000000-0008-0000-7200-000040000000}"/>
              </a:ext>
            </a:extLst>
          </xdr:cNvPr>
          <xdr:cNvCxnSpPr>
            <a:stCxn id="63" idx="1"/>
            <a:endCxn id="57" idx="3"/>
          </xdr:cNvCxnSpPr>
        </xdr:nvCxnSpPr>
        <xdr:spPr>
          <a:xfrm flipH="1" flipV="1">
            <a:off x="6069930" y="274490434"/>
            <a:ext cx="1656348" cy="675604"/>
          </a:xfrm>
          <a:prstGeom prst="straightConnector1">
            <a:avLst/>
          </a:prstGeom>
          <a:ln w="63500">
            <a:solidFill>
              <a:srgbClr val="00FF00">
                <a:alpha val="45000"/>
              </a:srgbClr>
            </a:solidFill>
            <a:headEnd type="oval" w="sm" len="sm"/>
            <a:tailEnd type="arrow" w="med" len="med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5" name="Straight Arrow Connector 64">
            <a:extLst>
              <a:ext uri="{FF2B5EF4-FFF2-40B4-BE49-F238E27FC236}">
                <a16:creationId xmlns:a16="http://schemas.microsoft.com/office/drawing/2014/main" id="{00000000-0008-0000-7200-000041000000}"/>
              </a:ext>
            </a:extLst>
          </xdr:cNvPr>
          <xdr:cNvCxnSpPr>
            <a:stCxn id="63" idx="1"/>
            <a:endCxn id="55" idx="3"/>
          </xdr:cNvCxnSpPr>
        </xdr:nvCxnSpPr>
        <xdr:spPr>
          <a:xfrm flipH="1">
            <a:off x="6072311" y="275166038"/>
            <a:ext cx="1653967" cy="940035"/>
          </a:xfrm>
          <a:prstGeom prst="straightConnector1">
            <a:avLst/>
          </a:prstGeom>
          <a:ln w="63500">
            <a:solidFill>
              <a:srgbClr val="00FF00">
                <a:alpha val="45000"/>
              </a:srgbClr>
            </a:solidFill>
            <a:headEnd type="oval" w="sm" len="sm"/>
            <a:tailEnd type="arrow" w="med" len="med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3</xdr:col>
      <xdr:colOff>0</xdr:colOff>
      <xdr:row>585</xdr:row>
      <xdr:rowOff>0</xdr:rowOff>
    </xdr:from>
    <xdr:ext cx="6180952" cy="4961905"/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7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71500" y="111442500"/>
          <a:ext cx="6180952" cy="4961905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oneCellAnchor>
  <xdr:oneCellAnchor>
    <xdr:from>
      <xdr:col>3</xdr:col>
      <xdr:colOff>0</xdr:colOff>
      <xdr:row>652</xdr:row>
      <xdr:rowOff>0</xdr:rowOff>
    </xdr:from>
    <xdr:ext cx="10819048" cy="8733333"/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72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71500" y="142113000"/>
          <a:ext cx="10819048" cy="8733333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oneCellAnchor>
  <xdr:oneCellAnchor>
    <xdr:from>
      <xdr:col>2</xdr:col>
      <xdr:colOff>190499</xdr:colOff>
      <xdr:row>612</xdr:row>
      <xdr:rowOff>0</xdr:rowOff>
    </xdr:from>
    <xdr:ext cx="9746666" cy="5472382"/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72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1499" y="116586000"/>
          <a:ext cx="9746666" cy="5472382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oneCellAnchor>
  <xdr:twoCellAnchor>
    <xdr:from>
      <xdr:col>3</xdr:col>
      <xdr:colOff>0</xdr:colOff>
      <xdr:row>703</xdr:row>
      <xdr:rowOff>0</xdr:rowOff>
    </xdr:from>
    <xdr:to>
      <xdr:col>42</xdr:col>
      <xdr:colOff>27643</xdr:colOff>
      <xdr:row>714</xdr:row>
      <xdr:rowOff>75929</xdr:rowOff>
    </xdr:to>
    <xdr:grpSp>
      <xdr:nvGrpSpPr>
        <xdr:cNvPr id="196" name="Group 195">
          <a:extLst>
            <a:ext uri="{FF2B5EF4-FFF2-40B4-BE49-F238E27FC236}">
              <a16:creationId xmlns:a16="http://schemas.microsoft.com/office/drawing/2014/main" id="{00000000-0008-0000-7200-0000C4000000}"/>
            </a:ext>
          </a:extLst>
        </xdr:cNvPr>
        <xdr:cNvGrpSpPr/>
      </xdr:nvGrpSpPr>
      <xdr:grpSpPr>
        <a:xfrm>
          <a:off x="571500" y="133921500"/>
          <a:ext cx="7457143" cy="2171429"/>
          <a:chOff x="571500" y="172212000"/>
          <a:chExt cx="7457143" cy="2171429"/>
        </a:xfrm>
      </xdr:grpSpPr>
      <xdr:pic>
        <xdr:nvPicPr>
          <xdr:cNvPr id="197" name="Picture 196">
            <a:extLst>
              <a:ext uri="{FF2B5EF4-FFF2-40B4-BE49-F238E27FC236}">
                <a16:creationId xmlns:a16="http://schemas.microsoft.com/office/drawing/2014/main" id="{00000000-0008-0000-7200-0000C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571500" y="172212000"/>
            <a:ext cx="7457143" cy="2171429"/>
          </a:xfrm>
          <a:prstGeom prst="rect">
            <a:avLst/>
          </a:prstGeom>
          <a:effectLst>
            <a:outerShdw blurRad="190500" algn="ctr" rotWithShape="0">
              <a:srgbClr val="0000FF">
                <a:alpha val="90000"/>
              </a:srgbClr>
            </a:outerShdw>
          </a:effectLst>
        </xdr:spPr>
      </xdr:pic>
      <xdr:sp macro="" textlink="">
        <xdr:nvSpPr>
          <xdr:cNvPr id="198" name="Rectangle 197">
            <a:extLst>
              <a:ext uri="{FF2B5EF4-FFF2-40B4-BE49-F238E27FC236}">
                <a16:creationId xmlns:a16="http://schemas.microsoft.com/office/drawing/2014/main" id="{00000000-0008-0000-7200-0000C6000000}"/>
              </a:ext>
            </a:extLst>
          </xdr:cNvPr>
          <xdr:cNvSpPr/>
        </xdr:nvSpPr>
        <xdr:spPr>
          <a:xfrm>
            <a:off x="4295775" y="173050200"/>
            <a:ext cx="2857500" cy="247650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99" name="Rectangle 198">
            <a:extLst>
              <a:ext uri="{FF2B5EF4-FFF2-40B4-BE49-F238E27FC236}">
                <a16:creationId xmlns:a16="http://schemas.microsoft.com/office/drawing/2014/main" id="{00000000-0008-0000-7200-0000C7000000}"/>
              </a:ext>
            </a:extLst>
          </xdr:cNvPr>
          <xdr:cNvSpPr/>
        </xdr:nvSpPr>
        <xdr:spPr>
          <a:xfrm>
            <a:off x="1152526" y="173783625"/>
            <a:ext cx="933449" cy="228600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200" name="Straight Arrow Connector 199">
            <a:extLst>
              <a:ext uri="{FF2B5EF4-FFF2-40B4-BE49-F238E27FC236}">
                <a16:creationId xmlns:a16="http://schemas.microsoft.com/office/drawing/2014/main" id="{00000000-0008-0000-7200-0000C8000000}"/>
              </a:ext>
            </a:extLst>
          </xdr:cNvPr>
          <xdr:cNvCxnSpPr>
            <a:stCxn id="199" idx="3"/>
            <a:endCxn id="198" idx="1"/>
          </xdr:cNvCxnSpPr>
        </xdr:nvCxnSpPr>
        <xdr:spPr>
          <a:xfrm flipV="1">
            <a:off x="2085975" y="173174025"/>
            <a:ext cx="2209800" cy="723900"/>
          </a:xfrm>
          <a:prstGeom prst="straightConnector1">
            <a:avLst/>
          </a:prstGeom>
          <a:ln w="63500">
            <a:solidFill>
              <a:srgbClr val="FF0000">
                <a:alpha val="45000"/>
              </a:srgbClr>
            </a:solidFill>
            <a:headEnd type="oval" w="sm" len="sm"/>
            <a:tailEnd type="arrow" w="med" len="med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0</xdr:colOff>
      <xdr:row>718</xdr:row>
      <xdr:rowOff>0</xdr:rowOff>
    </xdr:from>
    <xdr:to>
      <xdr:col>56</xdr:col>
      <xdr:colOff>46357</xdr:colOff>
      <xdr:row>740</xdr:row>
      <xdr:rowOff>170905</xdr:rowOff>
    </xdr:to>
    <xdr:grpSp>
      <xdr:nvGrpSpPr>
        <xdr:cNvPr id="201" name="Group 200">
          <a:extLst>
            <a:ext uri="{FF2B5EF4-FFF2-40B4-BE49-F238E27FC236}">
              <a16:creationId xmlns:a16="http://schemas.microsoft.com/office/drawing/2014/main" id="{00000000-0008-0000-7200-0000C9000000}"/>
            </a:ext>
          </a:extLst>
        </xdr:cNvPr>
        <xdr:cNvGrpSpPr/>
      </xdr:nvGrpSpPr>
      <xdr:grpSpPr>
        <a:xfrm>
          <a:off x="571500" y="136779000"/>
          <a:ext cx="10142857" cy="4361905"/>
          <a:chOff x="571500" y="175069500"/>
          <a:chExt cx="10142857" cy="4361905"/>
        </a:xfrm>
      </xdr:grpSpPr>
      <xdr:grpSp>
        <xdr:nvGrpSpPr>
          <xdr:cNvPr id="202" name="Group 201">
            <a:extLst>
              <a:ext uri="{FF2B5EF4-FFF2-40B4-BE49-F238E27FC236}">
                <a16:creationId xmlns:a16="http://schemas.microsoft.com/office/drawing/2014/main" id="{00000000-0008-0000-7200-0000CA000000}"/>
              </a:ext>
            </a:extLst>
          </xdr:cNvPr>
          <xdr:cNvGrpSpPr/>
        </xdr:nvGrpSpPr>
        <xdr:grpSpPr>
          <a:xfrm>
            <a:off x="571500" y="175069500"/>
            <a:ext cx="10142857" cy="4361905"/>
            <a:chOff x="571500" y="175069500"/>
            <a:chExt cx="10142857" cy="4361905"/>
          </a:xfrm>
        </xdr:grpSpPr>
        <xdr:grpSp>
          <xdr:nvGrpSpPr>
            <xdr:cNvPr id="204" name="Group 203">
              <a:extLst>
                <a:ext uri="{FF2B5EF4-FFF2-40B4-BE49-F238E27FC236}">
                  <a16:creationId xmlns:a16="http://schemas.microsoft.com/office/drawing/2014/main" id="{00000000-0008-0000-7200-0000CC000000}"/>
                </a:ext>
              </a:extLst>
            </xdr:cNvPr>
            <xdr:cNvGrpSpPr/>
          </xdr:nvGrpSpPr>
          <xdr:grpSpPr>
            <a:xfrm>
              <a:off x="571500" y="175069500"/>
              <a:ext cx="10142857" cy="4361905"/>
              <a:chOff x="571500" y="175069500"/>
              <a:chExt cx="10142857" cy="4361905"/>
            </a:xfrm>
          </xdr:grpSpPr>
          <xdr:pic>
            <xdr:nvPicPr>
              <xdr:cNvPr id="206" name="Picture 205">
                <a:extLst>
                  <a:ext uri="{FF2B5EF4-FFF2-40B4-BE49-F238E27FC236}">
                    <a16:creationId xmlns:a16="http://schemas.microsoft.com/office/drawing/2014/main" id="{00000000-0008-0000-7200-0000CE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7"/>
              <a:stretch>
                <a:fillRect/>
              </a:stretch>
            </xdr:blipFill>
            <xdr:spPr>
              <a:xfrm>
                <a:off x="571500" y="175069500"/>
                <a:ext cx="10142857" cy="4361905"/>
              </a:xfrm>
              <a:prstGeom prst="rect">
                <a:avLst/>
              </a:prstGeom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</xdr:spPr>
          </xdr:pic>
          <xdr:sp macro="" textlink="">
            <xdr:nvSpPr>
              <xdr:cNvPr id="207" name="Rectangle 206">
                <a:extLst>
                  <a:ext uri="{FF2B5EF4-FFF2-40B4-BE49-F238E27FC236}">
                    <a16:creationId xmlns:a16="http://schemas.microsoft.com/office/drawing/2014/main" id="{00000000-0008-0000-7200-0000CF000000}"/>
                  </a:ext>
                </a:extLst>
              </xdr:cNvPr>
              <xdr:cNvSpPr/>
            </xdr:nvSpPr>
            <xdr:spPr>
              <a:xfrm>
                <a:off x="6381751" y="176593500"/>
                <a:ext cx="1047750" cy="247650"/>
              </a:xfrm>
              <a:prstGeom prst="rect">
                <a:avLst/>
              </a:prstGeom>
              <a:noFill/>
              <a:ln w="38100">
                <a:solidFill>
                  <a:srgbClr val="0000FF">
                    <a:alpha val="78000"/>
                  </a:srgbClr>
                </a:solidFill>
                <a:prstDash val="solid"/>
              </a:ln>
              <a:effectLst>
                <a:outerShdw blurRad="50800" dist="38100" dir="2700000" algn="tl" rotWithShape="0">
                  <a:prstClr val="black">
                    <a:alpha val="67000"/>
                  </a:prstClr>
                </a:outerShdw>
              </a:effectLst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US" sz="1100"/>
              </a:p>
            </xdr:txBody>
          </xdr:sp>
        </xdr:grpSp>
        <xdr:sp macro="" textlink="">
          <xdr:nvSpPr>
            <xdr:cNvPr id="205" name="Rectangle 204">
              <a:extLst>
                <a:ext uri="{FF2B5EF4-FFF2-40B4-BE49-F238E27FC236}">
                  <a16:creationId xmlns:a16="http://schemas.microsoft.com/office/drawing/2014/main" id="{00000000-0008-0000-7200-0000CD000000}"/>
                </a:ext>
              </a:extLst>
            </xdr:cNvPr>
            <xdr:cNvSpPr/>
          </xdr:nvSpPr>
          <xdr:spPr>
            <a:xfrm>
              <a:off x="4105275" y="178298475"/>
              <a:ext cx="723900" cy="247650"/>
            </a:xfrm>
            <a:prstGeom prst="rect">
              <a:avLst/>
            </a:prstGeom>
            <a:noFill/>
            <a:ln w="38100">
              <a:solidFill>
                <a:srgbClr val="FF0000">
                  <a:alpha val="78000"/>
                </a:srgbClr>
              </a:solidFill>
              <a:prstDash val="solid"/>
            </a:ln>
            <a:effectLst>
              <a:outerShdw blurRad="50800" dist="38100" dir="2700000" algn="tl" rotWithShape="0">
                <a:prstClr val="black">
                  <a:alpha val="67000"/>
                </a:prstClr>
              </a:outerShdw>
            </a:effectLst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203" name="Arrow: Right 202">
            <a:extLst>
              <a:ext uri="{FF2B5EF4-FFF2-40B4-BE49-F238E27FC236}">
                <a16:creationId xmlns:a16="http://schemas.microsoft.com/office/drawing/2014/main" id="{00000000-0008-0000-7200-0000CB000000}"/>
              </a:ext>
            </a:extLst>
          </xdr:cNvPr>
          <xdr:cNvSpPr/>
        </xdr:nvSpPr>
        <xdr:spPr>
          <a:xfrm flipH="1">
            <a:off x="4905374" y="177660300"/>
            <a:ext cx="904876" cy="1514475"/>
          </a:xfrm>
          <a:prstGeom prst="rightArrow">
            <a:avLst>
              <a:gd name="adj1" fmla="val 51258"/>
              <a:gd name="adj2" fmla="val 43113"/>
            </a:avLst>
          </a:prstGeom>
          <a:gradFill>
            <a:gsLst>
              <a:gs pos="0">
                <a:schemeClr val="bg1"/>
              </a:gs>
              <a:gs pos="100000">
                <a:srgbClr val="FF0000">
                  <a:alpha val="45000"/>
                </a:srgbClr>
              </a:gs>
              <a:gs pos="18000">
                <a:schemeClr val="accent2">
                  <a:lumMod val="20000"/>
                  <a:lumOff val="80000"/>
                  <a:alpha val="45000"/>
                </a:schemeClr>
              </a:gs>
            </a:gsLst>
            <a:lin ang="0" scaled="0"/>
          </a:gradFill>
          <a:ln w="9525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10</xdr:col>
      <xdr:colOff>180975</xdr:colOff>
      <xdr:row>711</xdr:row>
      <xdr:rowOff>161925</xdr:rowOff>
    </xdr:from>
    <xdr:to>
      <xdr:col>33</xdr:col>
      <xdr:colOff>95251</xdr:colOff>
      <xdr:row>726</xdr:row>
      <xdr:rowOff>123825</xdr:rowOff>
    </xdr:to>
    <xdr:cxnSp macro="">
      <xdr:nvCxnSpPr>
        <xdr:cNvPr id="208" name="Straight Arrow Connector 207">
          <a:extLst>
            <a:ext uri="{FF2B5EF4-FFF2-40B4-BE49-F238E27FC236}">
              <a16:creationId xmlns:a16="http://schemas.microsoft.com/office/drawing/2014/main" id="{00000000-0008-0000-7200-0000D0000000}"/>
            </a:ext>
          </a:extLst>
        </xdr:cNvPr>
        <xdr:cNvCxnSpPr>
          <a:stCxn id="207" idx="1"/>
          <a:endCxn id="199" idx="3"/>
        </xdr:cNvCxnSpPr>
      </xdr:nvCxnSpPr>
      <xdr:spPr>
        <a:xfrm flipH="1" flipV="1">
          <a:off x="2085975" y="171802425"/>
          <a:ext cx="4295776" cy="2819400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10838</xdr:colOff>
      <xdr:row>693</xdr:row>
      <xdr:rowOff>25133</xdr:rowOff>
    </xdr:from>
    <xdr:to>
      <xdr:col>31</xdr:col>
      <xdr:colOff>163239</xdr:colOff>
      <xdr:row>694</xdr:row>
      <xdr:rowOff>129907</xdr:rowOff>
    </xdr:to>
    <xdr:sp macro="" textlink="">
      <xdr:nvSpPr>
        <xdr:cNvPr id="209" name="Rectangle 208">
          <a:extLst>
            <a:ext uri="{FF2B5EF4-FFF2-40B4-BE49-F238E27FC236}">
              <a16:creationId xmlns:a16="http://schemas.microsoft.com/office/drawing/2014/main" id="{00000000-0008-0000-7200-0000D1000000}"/>
            </a:ext>
          </a:extLst>
        </xdr:cNvPr>
        <xdr:cNvSpPr/>
      </xdr:nvSpPr>
      <xdr:spPr>
        <a:xfrm>
          <a:off x="772838" y="149948633"/>
          <a:ext cx="5295901" cy="295274"/>
        </a:xfrm>
        <a:prstGeom prst="rect">
          <a:avLst/>
        </a:prstGeom>
        <a:solidFill>
          <a:srgbClr val="FF99FF">
            <a:alpha val="23000"/>
          </a:srgbClr>
        </a:solidFill>
        <a:ln w="38100">
          <a:solidFill>
            <a:srgbClr val="FF0000">
              <a:alpha val="67000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14410</xdr:colOff>
      <xdr:row>691</xdr:row>
      <xdr:rowOff>76336</xdr:rowOff>
    </xdr:from>
    <xdr:to>
      <xdr:col>31</xdr:col>
      <xdr:colOff>166811</xdr:colOff>
      <xdr:row>692</xdr:row>
      <xdr:rowOff>181110</xdr:rowOff>
    </xdr:to>
    <xdr:sp macro="" textlink="">
      <xdr:nvSpPr>
        <xdr:cNvPr id="210" name="Rectangle 209">
          <a:extLst>
            <a:ext uri="{FF2B5EF4-FFF2-40B4-BE49-F238E27FC236}">
              <a16:creationId xmlns:a16="http://schemas.microsoft.com/office/drawing/2014/main" id="{00000000-0008-0000-7200-0000D2000000}"/>
            </a:ext>
          </a:extLst>
        </xdr:cNvPr>
        <xdr:cNvSpPr/>
      </xdr:nvSpPr>
      <xdr:spPr>
        <a:xfrm>
          <a:off x="776410" y="149618836"/>
          <a:ext cx="5295901" cy="295274"/>
        </a:xfrm>
        <a:prstGeom prst="rect">
          <a:avLst/>
        </a:prstGeom>
        <a:solidFill>
          <a:srgbClr val="00FF00">
            <a:alpha val="23000"/>
          </a:srgbClr>
        </a:solidFill>
        <a:ln w="38100">
          <a:solidFill>
            <a:srgbClr val="00FF00">
              <a:alpha val="66667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12029</xdr:colOff>
      <xdr:row>682</xdr:row>
      <xdr:rowOff>175197</xdr:rowOff>
    </xdr:from>
    <xdr:to>
      <xdr:col>31</xdr:col>
      <xdr:colOff>164430</xdr:colOff>
      <xdr:row>684</xdr:row>
      <xdr:rowOff>89471</xdr:rowOff>
    </xdr:to>
    <xdr:sp macro="" textlink="">
      <xdr:nvSpPr>
        <xdr:cNvPr id="212" name="Rectangle 211">
          <a:extLst>
            <a:ext uri="{FF2B5EF4-FFF2-40B4-BE49-F238E27FC236}">
              <a16:creationId xmlns:a16="http://schemas.microsoft.com/office/drawing/2014/main" id="{00000000-0008-0000-7200-0000D4000000}"/>
            </a:ext>
          </a:extLst>
        </xdr:cNvPr>
        <xdr:cNvSpPr/>
      </xdr:nvSpPr>
      <xdr:spPr>
        <a:xfrm>
          <a:off x="774029" y="148003197"/>
          <a:ext cx="5295901" cy="295274"/>
        </a:xfrm>
        <a:prstGeom prst="rect">
          <a:avLst/>
        </a:prstGeom>
        <a:solidFill>
          <a:srgbClr val="00FF00">
            <a:alpha val="23000"/>
          </a:srgbClr>
        </a:solidFill>
        <a:ln w="38100">
          <a:solidFill>
            <a:srgbClr val="00FF00">
              <a:alpha val="67000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13097</xdr:colOff>
      <xdr:row>660</xdr:row>
      <xdr:rowOff>188118</xdr:rowOff>
    </xdr:from>
    <xdr:to>
      <xdr:col>31</xdr:col>
      <xdr:colOff>165498</xdr:colOff>
      <xdr:row>667</xdr:row>
      <xdr:rowOff>111907</xdr:rowOff>
    </xdr:to>
    <xdr:sp macro="" textlink="">
      <xdr:nvSpPr>
        <xdr:cNvPr id="213" name="Rectangle 212">
          <a:extLst>
            <a:ext uri="{FF2B5EF4-FFF2-40B4-BE49-F238E27FC236}">
              <a16:creationId xmlns:a16="http://schemas.microsoft.com/office/drawing/2014/main" id="{00000000-0008-0000-7200-0000D5000000}"/>
            </a:ext>
          </a:extLst>
        </xdr:cNvPr>
        <xdr:cNvSpPr/>
      </xdr:nvSpPr>
      <xdr:spPr>
        <a:xfrm>
          <a:off x="775097" y="125918118"/>
          <a:ext cx="5295901" cy="1257289"/>
        </a:xfrm>
        <a:prstGeom prst="rect">
          <a:avLst/>
        </a:prstGeom>
        <a:noFill/>
        <a:ln w="38100">
          <a:solidFill>
            <a:srgbClr val="0000FF">
              <a:alpha val="67000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10716</xdr:colOff>
      <xdr:row>667</xdr:row>
      <xdr:rowOff>157483</xdr:rowOff>
    </xdr:from>
    <xdr:to>
      <xdr:col>31</xdr:col>
      <xdr:colOff>163117</xdr:colOff>
      <xdr:row>669</xdr:row>
      <xdr:rowOff>77391</xdr:rowOff>
    </xdr:to>
    <xdr:sp macro="" textlink="">
      <xdr:nvSpPr>
        <xdr:cNvPr id="214" name="Rectangle 213">
          <a:extLst>
            <a:ext uri="{FF2B5EF4-FFF2-40B4-BE49-F238E27FC236}">
              <a16:creationId xmlns:a16="http://schemas.microsoft.com/office/drawing/2014/main" id="{00000000-0008-0000-7200-0000D6000000}"/>
            </a:ext>
          </a:extLst>
        </xdr:cNvPr>
        <xdr:cNvSpPr/>
      </xdr:nvSpPr>
      <xdr:spPr>
        <a:xfrm>
          <a:off x="772716" y="127220983"/>
          <a:ext cx="5295901" cy="300908"/>
        </a:xfrm>
        <a:prstGeom prst="rect">
          <a:avLst/>
        </a:prstGeom>
        <a:solidFill>
          <a:srgbClr val="4472C4">
            <a:alpha val="22745"/>
          </a:srgbClr>
        </a:solidFill>
        <a:ln w="38100">
          <a:solidFill>
            <a:srgbClr val="0000FF">
              <a:alpha val="67000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15039</xdr:colOff>
      <xdr:row>672</xdr:row>
      <xdr:rowOff>33085</xdr:rowOff>
    </xdr:from>
    <xdr:to>
      <xdr:col>55</xdr:col>
      <xdr:colOff>59531</xdr:colOff>
      <xdr:row>680</xdr:row>
      <xdr:rowOff>47624</xdr:rowOff>
    </xdr:to>
    <xdr:sp macro="" textlink="">
      <xdr:nvSpPr>
        <xdr:cNvPr id="215" name="Rectangle 214">
          <a:extLst>
            <a:ext uri="{FF2B5EF4-FFF2-40B4-BE49-F238E27FC236}">
              <a16:creationId xmlns:a16="http://schemas.microsoft.com/office/drawing/2014/main" id="{00000000-0008-0000-7200-0000D7000000}"/>
            </a:ext>
          </a:extLst>
        </xdr:cNvPr>
        <xdr:cNvSpPr/>
      </xdr:nvSpPr>
      <xdr:spPr>
        <a:xfrm>
          <a:off x="7825539" y="128049085"/>
          <a:ext cx="2711492" cy="1538539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12-2019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8000 + 7000 + 6000 + 5000 =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26000</a:t>
          </a:r>
        </a:p>
        <a:p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6000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+ </a:t>
          </a:r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7000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+ </a:t>
          </a:r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8000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       =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21000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                         = </a:t>
          </a:r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47000</a:t>
          </a:r>
        </a:p>
        <a:p>
          <a:endParaRPr lang="en-US" sz="1000" b="0" i="0" u="none" strike="noStrike" baseline="0">
            <a:solidFill>
              <a:sysClr val="windowText" lastClr="000000"/>
            </a:solidFill>
            <a:latin typeface="Lucida Sans Typewriter" panose="020B0509030504030204" pitchFamily="49" charset="0"/>
            <a:ea typeface="+mn-ea"/>
            <a:cs typeface="+mn-cs"/>
          </a:endParaRPr>
        </a:p>
        <a:p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12-2020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9000 + 8000 + 7000 + 6000 =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30000</a:t>
          </a:r>
        </a:p>
        <a:p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7000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+ </a:t>
          </a:r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8000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+ </a:t>
          </a:r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9000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       =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24000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                         = </a:t>
          </a:r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54000</a:t>
          </a:r>
        </a:p>
      </xdr:txBody>
    </xdr:sp>
    <xdr:clientData/>
  </xdr:twoCellAnchor>
  <xdr:twoCellAnchor>
    <xdr:from>
      <xdr:col>31</xdr:col>
      <xdr:colOff>163117</xdr:colOff>
      <xdr:row>668</xdr:row>
      <xdr:rowOff>117437</xdr:rowOff>
    </xdr:from>
    <xdr:to>
      <xdr:col>41</xdr:col>
      <xdr:colOff>15039</xdr:colOff>
      <xdr:row>676</xdr:row>
      <xdr:rowOff>40355</xdr:rowOff>
    </xdr:to>
    <xdr:cxnSp macro="">
      <xdr:nvCxnSpPr>
        <xdr:cNvPr id="216" name="Straight Arrow Connector 215">
          <a:extLst>
            <a:ext uri="{FF2B5EF4-FFF2-40B4-BE49-F238E27FC236}">
              <a16:creationId xmlns:a16="http://schemas.microsoft.com/office/drawing/2014/main" id="{00000000-0008-0000-7200-0000D8000000}"/>
            </a:ext>
          </a:extLst>
        </xdr:cNvPr>
        <xdr:cNvCxnSpPr>
          <a:cxnSpLocks/>
          <a:stCxn id="215" idx="1"/>
          <a:endCxn id="214" idx="3"/>
        </xdr:cNvCxnSpPr>
      </xdr:nvCxnSpPr>
      <xdr:spPr>
        <a:xfrm flipH="1" flipV="1">
          <a:off x="6068617" y="127371437"/>
          <a:ext cx="1756922" cy="1446918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134143</xdr:colOff>
      <xdr:row>676</xdr:row>
      <xdr:rowOff>40355</xdr:rowOff>
    </xdr:from>
    <xdr:to>
      <xdr:col>41</xdr:col>
      <xdr:colOff>15039</xdr:colOff>
      <xdr:row>676</xdr:row>
      <xdr:rowOff>171440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00000000-0008-0000-7200-0000D9000000}"/>
            </a:ext>
          </a:extLst>
        </xdr:cNvPr>
        <xdr:cNvCxnSpPr>
          <a:cxnSpLocks/>
          <a:stCxn id="215" idx="1"/>
        </xdr:cNvCxnSpPr>
      </xdr:nvCxnSpPr>
      <xdr:spPr>
        <a:xfrm flipH="1">
          <a:off x="6039643" y="128818355"/>
          <a:ext cx="1785896" cy="13108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16982</xdr:colOff>
      <xdr:row>680</xdr:row>
      <xdr:rowOff>148820</xdr:rowOff>
    </xdr:from>
    <xdr:to>
      <xdr:col>52</xdr:col>
      <xdr:colOff>83345</xdr:colOff>
      <xdr:row>688</xdr:row>
      <xdr:rowOff>166688</xdr:rowOff>
    </xdr:to>
    <xdr:sp macro="" textlink="">
      <xdr:nvSpPr>
        <xdr:cNvPr id="218" name="Rectangle 217">
          <a:extLst>
            <a:ext uri="{FF2B5EF4-FFF2-40B4-BE49-F238E27FC236}">
              <a16:creationId xmlns:a16="http://schemas.microsoft.com/office/drawing/2014/main" id="{00000000-0008-0000-7200-0000DA000000}"/>
            </a:ext>
          </a:extLst>
        </xdr:cNvPr>
        <xdr:cNvSpPr/>
      </xdr:nvSpPr>
      <xdr:spPr>
        <a:xfrm>
          <a:off x="7827482" y="129688820"/>
          <a:ext cx="2161863" cy="1541868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12-2019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1000 + 2000 + 3000 = 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6000</a:t>
          </a:r>
        </a:p>
        <a:p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4000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+ </a:t>
          </a:r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3000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+ </a:t>
          </a:r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2000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= 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9000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                  = </a:t>
          </a:r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15000</a:t>
          </a:r>
        </a:p>
        <a:p>
          <a:endParaRPr lang="en-US" sz="1000" b="0" i="0" u="none" strike="noStrike" baseline="0">
            <a:solidFill>
              <a:sysClr val="windowText" lastClr="000000"/>
            </a:solidFill>
            <a:latin typeface="Lucida Sans Typewriter" panose="020B0509030504030204" pitchFamily="49" charset="0"/>
            <a:ea typeface="+mn-ea"/>
            <a:cs typeface="+mn-cs"/>
          </a:endParaRPr>
        </a:p>
        <a:p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12-2020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2000 + 3000 + 4000 = 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9000</a:t>
          </a:r>
        </a:p>
        <a:p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5000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+ </a:t>
          </a:r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4000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+ </a:t>
          </a:r>
          <a:r>
            <a:rPr lang="en-US" sz="1000" b="0" i="0" u="none" strike="noStrike" baseline="0">
              <a:solidFill>
                <a:srgbClr val="0000FF"/>
              </a:solidFill>
              <a:latin typeface="Lucida Sans Typewriter" panose="020B0509030504030204" pitchFamily="49" charset="0"/>
              <a:ea typeface="+mn-ea"/>
              <a:cs typeface="+mn-cs"/>
            </a:rPr>
            <a:t>3000</a:t>
          </a:r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=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12000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                   = </a:t>
          </a:r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21000</a:t>
          </a:r>
        </a:p>
      </xdr:txBody>
    </xdr:sp>
    <xdr:clientData/>
  </xdr:twoCellAnchor>
  <xdr:twoCellAnchor>
    <xdr:from>
      <xdr:col>31</xdr:col>
      <xdr:colOff>166811</xdr:colOff>
      <xdr:row>684</xdr:row>
      <xdr:rowOff>157754</xdr:rowOff>
    </xdr:from>
    <xdr:to>
      <xdr:col>41</xdr:col>
      <xdr:colOff>16982</xdr:colOff>
      <xdr:row>692</xdr:row>
      <xdr:rowOff>33473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00000000-0008-0000-7200-0000DB000000}"/>
            </a:ext>
          </a:extLst>
        </xdr:cNvPr>
        <xdr:cNvCxnSpPr>
          <a:stCxn id="218" idx="1"/>
          <a:endCxn id="210" idx="3"/>
        </xdr:cNvCxnSpPr>
      </xdr:nvCxnSpPr>
      <xdr:spPr>
        <a:xfrm flipH="1">
          <a:off x="6072311" y="130459754"/>
          <a:ext cx="1755171" cy="1399719"/>
        </a:xfrm>
        <a:prstGeom prst="straightConnector1">
          <a:avLst/>
        </a:prstGeom>
        <a:ln w="63500">
          <a:solidFill>
            <a:srgbClr val="00FF00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9525</xdr:colOff>
      <xdr:row>669</xdr:row>
      <xdr:rowOff>92868</xdr:rowOff>
    </xdr:from>
    <xdr:to>
      <xdr:col>31</xdr:col>
      <xdr:colOff>161926</xdr:colOff>
      <xdr:row>674</xdr:row>
      <xdr:rowOff>83344</xdr:rowOff>
    </xdr:to>
    <xdr:sp macro="" textlink="">
      <xdr:nvSpPr>
        <xdr:cNvPr id="220" name="Rectangle 219">
          <a:extLst>
            <a:ext uri="{FF2B5EF4-FFF2-40B4-BE49-F238E27FC236}">
              <a16:creationId xmlns:a16="http://schemas.microsoft.com/office/drawing/2014/main" id="{00000000-0008-0000-7200-0000DC000000}"/>
            </a:ext>
          </a:extLst>
        </xdr:cNvPr>
        <xdr:cNvSpPr/>
      </xdr:nvSpPr>
      <xdr:spPr>
        <a:xfrm>
          <a:off x="771525" y="127537368"/>
          <a:ext cx="5295901" cy="942976"/>
        </a:xfrm>
        <a:prstGeom prst="rect">
          <a:avLst/>
        </a:prstGeom>
        <a:noFill/>
        <a:ln w="38100">
          <a:solidFill>
            <a:srgbClr val="0000FF">
              <a:alpha val="67000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9525</xdr:colOff>
      <xdr:row>674</xdr:row>
      <xdr:rowOff>112235</xdr:rowOff>
    </xdr:from>
    <xdr:to>
      <xdr:col>31</xdr:col>
      <xdr:colOff>161926</xdr:colOff>
      <xdr:row>676</xdr:row>
      <xdr:rowOff>35719</xdr:rowOff>
    </xdr:to>
    <xdr:sp macro="" textlink="">
      <xdr:nvSpPr>
        <xdr:cNvPr id="221" name="Rectangle 220">
          <a:extLst>
            <a:ext uri="{FF2B5EF4-FFF2-40B4-BE49-F238E27FC236}">
              <a16:creationId xmlns:a16="http://schemas.microsoft.com/office/drawing/2014/main" id="{00000000-0008-0000-7200-0000DD000000}"/>
            </a:ext>
          </a:extLst>
        </xdr:cNvPr>
        <xdr:cNvSpPr/>
      </xdr:nvSpPr>
      <xdr:spPr>
        <a:xfrm>
          <a:off x="771525" y="128509235"/>
          <a:ext cx="5295901" cy="304484"/>
        </a:xfrm>
        <a:prstGeom prst="rect">
          <a:avLst/>
        </a:prstGeom>
        <a:solidFill>
          <a:srgbClr val="4472C4">
            <a:alpha val="23000"/>
          </a:srgbClr>
        </a:solidFill>
        <a:ln w="38100">
          <a:solidFill>
            <a:srgbClr val="0000FF">
              <a:alpha val="67000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9525</xdr:colOff>
      <xdr:row>684</xdr:row>
      <xdr:rowOff>104775</xdr:rowOff>
    </xdr:from>
    <xdr:to>
      <xdr:col>31</xdr:col>
      <xdr:colOff>161926</xdr:colOff>
      <xdr:row>689</xdr:row>
      <xdr:rowOff>95091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7200-0000DE000000}"/>
            </a:ext>
          </a:extLst>
        </xdr:cNvPr>
        <xdr:cNvSpPr/>
      </xdr:nvSpPr>
      <xdr:spPr>
        <a:xfrm>
          <a:off x="771525" y="148313775"/>
          <a:ext cx="5295901" cy="942816"/>
        </a:xfrm>
        <a:prstGeom prst="rect">
          <a:avLst/>
        </a:prstGeom>
        <a:noFill/>
        <a:ln w="38100">
          <a:solidFill>
            <a:srgbClr val="00FF00">
              <a:alpha val="66667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9525</xdr:colOff>
      <xdr:row>689</xdr:row>
      <xdr:rowOff>134565</xdr:rowOff>
    </xdr:from>
    <xdr:to>
      <xdr:col>31</xdr:col>
      <xdr:colOff>161926</xdr:colOff>
      <xdr:row>691</xdr:row>
      <xdr:rowOff>48839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7200-0000DF000000}"/>
            </a:ext>
          </a:extLst>
        </xdr:cNvPr>
        <xdr:cNvSpPr/>
      </xdr:nvSpPr>
      <xdr:spPr>
        <a:xfrm>
          <a:off x="771525" y="149296065"/>
          <a:ext cx="5295901" cy="295274"/>
        </a:xfrm>
        <a:prstGeom prst="rect">
          <a:avLst/>
        </a:prstGeom>
        <a:solidFill>
          <a:srgbClr val="00FF00">
            <a:alpha val="23000"/>
          </a:srgbClr>
        </a:solidFill>
        <a:ln w="38100">
          <a:solidFill>
            <a:srgbClr val="00FF00">
              <a:alpha val="67000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1194</xdr:colOff>
      <xdr:row>676</xdr:row>
      <xdr:rowOff>56275</xdr:rowOff>
    </xdr:from>
    <xdr:to>
      <xdr:col>31</xdr:col>
      <xdr:colOff>153595</xdr:colOff>
      <xdr:row>677</xdr:row>
      <xdr:rowOff>170259</xdr:rowOff>
    </xdr:to>
    <xdr:sp macro="" textlink="">
      <xdr:nvSpPr>
        <xdr:cNvPr id="229" name="Rectangle 228">
          <a:extLst>
            <a:ext uri="{FF2B5EF4-FFF2-40B4-BE49-F238E27FC236}">
              <a16:creationId xmlns:a16="http://schemas.microsoft.com/office/drawing/2014/main" id="{00000000-0008-0000-7200-0000E5000000}"/>
            </a:ext>
          </a:extLst>
        </xdr:cNvPr>
        <xdr:cNvSpPr/>
      </xdr:nvSpPr>
      <xdr:spPr>
        <a:xfrm>
          <a:off x="763194" y="128834275"/>
          <a:ext cx="5295901" cy="304484"/>
        </a:xfrm>
        <a:prstGeom prst="rect">
          <a:avLst/>
        </a:prstGeom>
        <a:solidFill>
          <a:srgbClr val="4472C4">
            <a:alpha val="23000"/>
          </a:srgbClr>
        </a:solidFill>
        <a:ln w="38100">
          <a:solidFill>
            <a:srgbClr val="0000FF">
              <a:alpha val="67000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12029</xdr:colOff>
      <xdr:row>678</xdr:row>
      <xdr:rowOff>8484</xdr:rowOff>
    </xdr:from>
    <xdr:to>
      <xdr:col>31</xdr:col>
      <xdr:colOff>164430</xdr:colOff>
      <xdr:row>682</xdr:row>
      <xdr:rowOff>189300</xdr:rowOff>
    </xdr:to>
    <xdr:sp macro="" textlink="">
      <xdr:nvSpPr>
        <xdr:cNvPr id="211" name="Rectangle 210">
          <a:extLst>
            <a:ext uri="{FF2B5EF4-FFF2-40B4-BE49-F238E27FC236}">
              <a16:creationId xmlns:a16="http://schemas.microsoft.com/office/drawing/2014/main" id="{00000000-0008-0000-7200-0000D3000000}"/>
            </a:ext>
          </a:extLst>
        </xdr:cNvPr>
        <xdr:cNvSpPr/>
      </xdr:nvSpPr>
      <xdr:spPr>
        <a:xfrm>
          <a:off x="774029" y="129167484"/>
          <a:ext cx="5295901" cy="942816"/>
        </a:xfrm>
        <a:prstGeom prst="rect">
          <a:avLst/>
        </a:prstGeom>
        <a:noFill/>
        <a:ln w="38100">
          <a:solidFill>
            <a:srgbClr val="00FF00">
              <a:alpha val="66667"/>
            </a:srgb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20555</xdr:colOff>
      <xdr:row>689</xdr:row>
      <xdr:rowOff>83344</xdr:rowOff>
    </xdr:from>
    <xdr:to>
      <xdr:col>50</xdr:col>
      <xdr:colOff>178595</xdr:colOff>
      <xdr:row>695</xdr:row>
      <xdr:rowOff>130969</xdr:rowOff>
    </xdr:to>
    <xdr:sp macro="" textlink="">
      <xdr:nvSpPr>
        <xdr:cNvPr id="247" name="Rectangle 246">
          <a:extLst>
            <a:ext uri="{FF2B5EF4-FFF2-40B4-BE49-F238E27FC236}">
              <a16:creationId xmlns:a16="http://schemas.microsoft.com/office/drawing/2014/main" id="{00000000-0008-0000-7200-0000F7000000}"/>
            </a:ext>
          </a:extLst>
        </xdr:cNvPr>
        <xdr:cNvSpPr/>
      </xdr:nvSpPr>
      <xdr:spPr>
        <a:xfrm>
          <a:off x="7831055" y="131337844"/>
          <a:ext cx="1872540" cy="11906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12-2019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47000 - 15000 =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32000</a:t>
          </a:r>
        </a:p>
        <a:p>
          <a:endParaRPr lang="en-US" sz="1000" b="0" i="0" u="none" strike="noStrike" baseline="0">
            <a:solidFill>
              <a:sysClr val="windowText" lastClr="000000"/>
            </a:solidFill>
            <a:latin typeface="Lucida Sans Typewriter" panose="020B0509030504030204" pitchFamily="49" charset="0"/>
            <a:ea typeface="+mn-ea"/>
            <a:cs typeface="+mn-cs"/>
          </a:endParaRPr>
        </a:p>
        <a:p>
          <a:r>
            <a:rPr lang="en-US" sz="1000" b="1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12-2020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54000 + 21000 = 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33000</a:t>
          </a:r>
        </a:p>
        <a:p>
          <a:endParaRPr lang="en-US" sz="1000" b="1" i="0" u="none" strike="noStrike" baseline="0">
            <a:solidFill>
              <a:sysClr val="windowText" lastClr="00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  <xdr:twoCellAnchor>
    <xdr:from>
      <xdr:col>31</xdr:col>
      <xdr:colOff>163239</xdr:colOff>
      <xdr:row>692</xdr:row>
      <xdr:rowOff>107157</xdr:rowOff>
    </xdr:from>
    <xdr:to>
      <xdr:col>41</xdr:col>
      <xdr:colOff>20555</xdr:colOff>
      <xdr:row>693</xdr:row>
      <xdr:rowOff>172770</xdr:rowOff>
    </xdr:to>
    <xdr:cxnSp macro="">
      <xdr:nvCxnSpPr>
        <xdr:cNvPr id="248" name="Straight Arrow Connector 247">
          <a:extLst>
            <a:ext uri="{FF2B5EF4-FFF2-40B4-BE49-F238E27FC236}">
              <a16:creationId xmlns:a16="http://schemas.microsoft.com/office/drawing/2014/main" id="{00000000-0008-0000-7200-0000F8000000}"/>
            </a:ext>
          </a:extLst>
        </xdr:cNvPr>
        <xdr:cNvCxnSpPr>
          <a:stCxn id="247" idx="1"/>
          <a:endCxn id="209" idx="3"/>
        </xdr:cNvCxnSpPr>
      </xdr:nvCxnSpPr>
      <xdr:spPr>
        <a:xfrm flipH="1">
          <a:off x="6068739" y="131933157"/>
          <a:ext cx="1762316" cy="256113"/>
        </a:xfrm>
        <a:prstGeom prst="straightConnector1">
          <a:avLst/>
        </a:prstGeom>
        <a:ln w="63500">
          <a:solidFill>
            <a:srgbClr val="FF0000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00000000-0008-0000-7500-000002000000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7500-000003000000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7500-000004000000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7500-000005000000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7500-000006000000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7500-000007000000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7500-000008000000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7500-000009000000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00000000-0008-0000-7500-00000A000000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0000000-0008-0000-7500-00000B000000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0000000-0008-0000-7500-00000C000000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0000000-0008-0000-7500-00000D000000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0000000-0008-0000-7500-00000E000000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0000000-0008-0000-7500-00000F000000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00000000-0008-0000-7500-000010000000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00000000-0008-0000-7500-000011000000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0000000-0008-0000-7500-000012000000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00000000-0008-0000-7500-000013000000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7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7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7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7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7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7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7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81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3F983-A3B5-416F-9662-0B59446917AD}">
  <sheetPr codeName="Sheet63"/>
  <dimension ref="B2:CE504"/>
  <sheetViews>
    <sheetView topLeftCell="A359" zoomScaleNormal="100" workbookViewId="0">
      <selection activeCell="AN372" sqref="AN372"/>
    </sheetView>
  </sheetViews>
  <sheetFormatPr defaultColWidth="2.85546875" defaultRowHeight="15" x14ac:dyDescent="0.25"/>
  <cols>
    <col min="1" max="16384" width="2.85546875" style="41"/>
  </cols>
  <sheetData>
    <row r="2" spans="2:4" x14ac:dyDescent="0.25">
      <c r="B2" s="44" t="s">
        <v>345</v>
      </c>
    </row>
    <row r="4" spans="2:4" x14ac:dyDescent="0.25">
      <c r="B4" s="42">
        <v>0</v>
      </c>
      <c r="C4" s="41" t="s">
        <v>0</v>
      </c>
      <c r="D4" s="41" t="s">
        <v>1</v>
      </c>
    </row>
    <row r="5" spans="2:4" x14ac:dyDescent="0.25">
      <c r="B5" s="3">
        <v>0</v>
      </c>
      <c r="C5" s="41" t="s">
        <v>0</v>
      </c>
      <c r="D5" s="41" t="s">
        <v>2</v>
      </c>
    </row>
    <row r="6" spans="2:4" x14ac:dyDescent="0.25">
      <c r="B6" s="43">
        <v>0</v>
      </c>
      <c r="C6" s="41" t="s">
        <v>0</v>
      </c>
      <c r="D6" s="41" t="s">
        <v>3</v>
      </c>
    </row>
    <row r="7" spans="2:4" x14ac:dyDescent="0.25">
      <c r="B7" s="46">
        <v>0</v>
      </c>
      <c r="C7" s="41" t="s">
        <v>0</v>
      </c>
      <c r="D7" s="41" t="s">
        <v>54</v>
      </c>
    </row>
    <row r="10" spans="2:4" x14ac:dyDescent="0.25">
      <c r="B10" s="42">
        <v>0</v>
      </c>
      <c r="D10" s="44" t="s">
        <v>268</v>
      </c>
    </row>
    <row r="11" spans="2:4" x14ac:dyDescent="0.25">
      <c r="D11" s="41" t="s">
        <v>269</v>
      </c>
    </row>
    <row r="12" spans="2:4" x14ac:dyDescent="0.25">
      <c r="D12" s="45" t="s">
        <v>5</v>
      </c>
    </row>
    <row r="15" spans="2:4" x14ac:dyDescent="0.25">
      <c r="B15" s="46">
        <v>0</v>
      </c>
      <c r="D15" s="44" t="s">
        <v>313</v>
      </c>
    </row>
    <row r="16" spans="2:4" x14ac:dyDescent="0.25">
      <c r="D16" s="45" t="s">
        <v>5</v>
      </c>
    </row>
    <row r="19" spans="2:4" x14ac:dyDescent="0.25">
      <c r="B19" s="43">
        <v>0</v>
      </c>
      <c r="D19" s="44" t="s">
        <v>369</v>
      </c>
    </row>
    <row r="20" spans="2:4" x14ac:dyDescent="0.25">
      <c r="D20" s="41" t="s">
        <v>370</v>
      </c>
    </row>
    <row r="21" spans="2:4" x14ac:dyDescent="0.25">
      <c r="D21" s="45" t="s">
        <v>41</v>
      </c>
    </row>
    <row r="24" spans="2:4" x14ac:dyDescent="0.25">
      <c r="B24" s="43">
        <v>0</v>
      </c>
      <c r="D24" s="44" t="s">
        <v>364</v>
      </c>
    </row>
    <row r="25" spans="2:4" x14ac:dyDescent="0.25">
      <c r="D25" s="45" t="s">
        <v>41</v>
      </c>
    </row>
    <row r="58" spans="4:38" x14ac:dyDescent="0.25">
      <c r="D58" s="44" t="s">
        <v>360</v>
      </c>
      <c r="L58" s="44" t="s">
        <v>375</v>
      </c>
      <c r="U58" s="44" t="s">
        <v>358</v>
      </c>
      <c r="Z58" s="44" t="s">
        <v>359</v>
      </c>
      <c r="AE58" s="44" t="s">
        <v>321</v>
      </c>
    </row>
    <row r="59" spans="4:38" x14ac:dyDescent="0.25">
      <c r="D59" s="41" t="s">
        <v>376</v>
      </c>
      <c r="L59" s="41" t="s">
        <v>377</v>
      </c>
      <c r="U59" s="62" t="s">
        <v>378</v>
      </c>
      <c r="Z59" s="62" t="s">
        <v>379</v>
      </c>
      <c r="AE59" s="62" t="s">
        <v>390</v>
      </c>
      <c r="AL59" s="41" t="str">
        <f>"update OPLAgreement set MonthlyInstallmentAmount = " &amp; Z59 &amp; " where IdOPLAgreement = " &amp; AE59 &amp; ";"</f>
        <v>update OPLAgreement set MonthlyInstallmentAmount = 14670000 where IdOPLAgreement = 2734;</v>
      </c>
    </row>
    <row r="60" spans="4:38" x14ac:dyDescent="0.25">
      <c r="D60" s="41" t="s">
        <v>380</v>
      </c>
      <c r="L60" s="41" t="s">
        <v>381</v>
      </c>
      <c r="U60" s="62" t="s">
        <v>382</v>
      </c>
      <c r="Z60" s="62" t="s">
        <v>383</v>
      </c>
      <c r="AE60" s="62" t="s">
        <v>391</v>
      </c>
      <c r="AL60" s="41" t="str">
        <f t="shared" ref="AL60:AL62" si="0">"update OPLAgreement set MonthlyInstallmentAmount = " &amp; Z60 &amp; " where IdOPLAgreement = " &amp; AE60 &amp; ";"</f>
        <v>update OPLAgreement set MonthlyInstallmentAmount = 10100000 where IdOPLAgreement = 2203;</v>
      </c>
    </row>
    <row r="61" spans="4:38" x14ac:dyDescent="0.25">
      <c r="D61" s="41" t="s">
        <v>384</v>
      </c>
      <c r="L61" s="41" t="s">
        <v>385</v>
      </c>
      <c r="U61" s="62" t="s">
        <v>386</v>
      </c>
      <c r="Z61" s="62" t="s">
        <v>387</v>
      </c>
      <c r="AE61" s="62" t="s">
        <v>392</v>
      </c>
      <c r="AL61" s="41" t="str">
        <f t="shared" si="0"/>
        <v>update OPLAgreement set MonthlyInstallmentAmount = 5700000 where IdOPLAgreement = 2012;</v>
      </c>
    </row>
    <row r="62" spans="4:38" x14ac:dyDescent="0.25">
      <c r="D62" s="41" t="s">
        <v>367</v>
      </c>
      <c r="L62" s="41" t="s">
        <v>366</v>
      </c>
      <c r="U62" s="62" t="s">
        <v>388</v>
      </c>
      <c r="Z62" s="62" t="s">
        <v>389</v>
      </c>
      <c r="AE62" s="62" t="s">
        <v>393</v>
      </c>
      <c r="AL62" s="41" t="str">
        <f t="shared" si="0"/>
        <v>update OPLAgreement set MonthlyInstallmentAmount = 24800000 where IdOPLAgreement = 2506;</v>
      </c>
    </row>
    <row r="64" spans="4:38" x14ac:dyDescent="0.25">
      <c r="D64" s="57" t="s">
        <v>368</v>
      </c>
      <c r="E64" s="15"/>
      <c r="F64" s="15"/>
      <c r="G64" s="15"/>
      <c r="H64" s="15"/>
      <c r="I64" s="15"/>
      <c r="J64" s="15"/>
      <c r="K64" s="15"/>
      <c r="L64" s="15"/>
      <c r="M64" s="15"/>
      <c r="N64" s="15"/>
      <c r="O64" s="15"/>
      <c r="P64" s="15"/>
      <c r="Q64" s="15"/>
      <c r="R64" s="15"/>
      <c r="S64" s="15"/>
      <c r="T64" s="15"/>
      <c r="U64" s="15"/>
      <c r="V64" s="15"/>
      <c r="W64" s="15"/>
      <c r="X64" s="15"/>
      <c r="Y64" s="15"/>
      <c r="Z64" s="15"/>
      <c r="AA64" s="15"/>
      <c r="AB64" s="15"/>
      <c r="AC64" s="15"/>
      <c r="AD64" s="15"/>
      <c r="AE64" s="15"/>
      <c r="AF64" s="15"/>
    </row>
    <row r="65" spans="4:39" x14ac:dyDescent="0.25">
      <c r="D65" s="57" t="s">
        <v>363</v>
      </c>
      <c r="E65" s="15"/>
      <c r="F65" s="15"/>
      <c r="G65" s="15"/>
      <c r="H65" s="15"/>
      <c r="I65" s="15"/>
      <c r="J65" s="15"/>
      <c r="K65" s="15"/>
      <c r="L65" s="15"/>
      <c r="M65" s="15"/>
      <c r="N65" s="15"/>
      <c r="O65" s="15"/>
      <c r="P65" s="15"/>
      <c r="Q65" s="15"/>
      <c r="R65" s="15"/>
      <c r="S65" s="15"/>
      <c r="T65" s="15"/>
      <c r="U65" s="15"/>
      <c r="V65" s="15"/>
      <c r="W65" s="15"/>
      <c r="X65" s="15"/>
      <c r="Y65" s="15"/>
      <c r="Z65" s="15"/>
      <c r="AA65" s="15"/>
      <c r="AB65" s="15"/>
      <c r="AC65" s="15"/>
      <c r="AD65" s="15"/>
      <c r="AE65" s="15"/>
      <c r="AF65" s="15"/>
    </row>
    <row r="66" spans="4:39" x14ac:dyDescent="0.25">
      <c r="D66" s="57" t="s">
        <v>274</v>
      </c>
      <c r="E66" s="15"/>
      <c r="F66" s="15"/>
      <c r="G66" s="15"/>
      <c r="H66" s="15"/>
      <c r="I66" s="15"/>
      <c r="J66" s="15"/>
      <c r="K66" s="15"/>
      <c r="L66" s="15"/>
      <c r="M66" s="15"/>
      <c r="N66" s="15"/>
      <c r="O66" s="15"/>
      <c r="P66" s="15"/>
      <c r="Q66" s="15"/>
      <c r="R66" s="15"/>
      <c r="S66" s="15"/>
      <c r="T66" s="15"/>
      <c r="U66" s="15"/>
      <c r="V66" s="15"/>
      <c r="W66" s="15"/>
      <c r="X66" s="15"/>
      <c r="Y66" s="15"/>
      <c r="Z66" s="15"/>
      <c r="AA66" s="15"/>
      <c r="AB66" s="15"/>
      <c r="AC66" s="15"/>
      <c r="AD66" s="15"/>
      <c r="AE66" s="15"/>
      <c r="AF66" s="15"/>
    </row>
    <row r="67" spans="4:39" x14ac:dyDescent="0.25">
      <c r="D67" s="57" t="s">
        <v>275</v>
      </c>
      <c r="E67" s="15"/>
      <c r="F67" s="15"/>
      <c r="G67" s="15"/>
      <c r="H67" s="15"/>
      <c r="I67" s="15"/>
      <c r="J67" s="15"/>
      <c r="K67" s="15"/>
      <c r="L67" s="15"/>
      <c r="M67" s="15"/>
      <c r="N67" s="15"/>
      <c r="O67" s="15"/>
      <c r="P67" s="15"/>
      <c r="Q67" s="15"/>
      <c r="R67" s="15"/>
      <c r="S67" s="15"/>
      <c r="T67" s="15"/>
      <c r="U67" s="15"/>
      <c r="V67" s="15"/>
      <c r="W67" s="15"/>
      <c r="X67" s="15"/>
      <c r="Y67" s="15"/>
      <c r="Z67" s="15"/>
      <c r="AA67" s="15"/>
      <c r="AB67" s="15"/>
      <c r="AC67" s="15"/>
      <c r="AD67" s="15"/>
      <c r="AE67" s="15"/>
      <c r="AF67" s="15"/>
    </row>
    <row r="68" spans="4:39" x14ac:dyDescent="0.25">
      <c r="D68" s="63" t="s">
        <v>374</v>
      </c>
      <c r="E68" s="15"/>
      <c r="F68" s="15"/>
      <c r="G68" s="15"/>
      <c r="H68" s="15"/>
      <c r="I68" s="15"/>
      <c r="J68" s="15"/>
      <c r="K68" s="15"/>
      <c r="L68" s="15"/>
      <c r="M68" s="15"/>
      <c r="N68" s="15"/>
      <c r="O68" s="15"/>
      <c r="P68" s="15"/>
      <c r="Q68" s="15"/>
      <c r="R68" s="15"/>
      <c r="S68" s="15"/>
      <c r="T68" s="15"/>
      <c r="U68" s="15"/>
      <c r="V68" s="15"/>
      <c r="W68" s="15"/>
      <c r="X68" s="15"/>
      <c r="Y68" s="15"/>
      <c r="Z68" s="15"/>
      <c r="AA68" s="15"/>
      <c r="AB68" s="15"/>
      <c r="AC68" s="15"/>
      <c r="AD68" s="15"/>
      <c r="AE68" s="15"/>
      <c r="AF68" s="15"/>
    </row>
    <row r="69" spans="4:39" x14ac:dyDescent="0.25">
      <c r="D69" s="57" t="s">
        <v>371</v>
      </c>
      <c r="E69" s="15"/>
      <c r="F69" s="15"/>
      <c r="G69" s="15"/>
      <c r="H69" s="15"/>
      <c r="I69" s="15"/>
      <c r="J69" s="15"/>
      <c r="K69" s="15"/>
      <c r="L69" s="15"/>
      <c r="M69" s="15"/>
      <c r="N69" s="15"/>
      <c r="O69" s="15"/>
      <c r="P69" s="15"/>
      <c r="Q69" s="15"/>
      <c r="R69" s="15"/>
      <c r="S69" s="15"/>
      <c r="T69" s="15"/>
      <c r="U69" s="15"/>
      <c r="V69" s="15"/>
      <c r="W69" s="15"/>
      <c r="X69" s="15"/>
      <c r="Y69" s="15"/>
      <c r="Z69" s="15"/>
      <c r="AA69" s="15"/>
      <c r="AB69" s="15"/>
      <c r="AC69" s="15"/>
      <c r="AD69" s="15"/>
      <c r="AE69" s="15"/>
      <c r="AF69" s="15"/>
    </row>
    <row r="70" spans="4:39" x14ac:dyDescent="0.25">
      <c r="D70" s="57" t="s">
        <v>372</v>
      </c>
      <c r="E70" s="15"/>
      <c r="F70" s="15"/>
      <c r="G70" s="15"/>
      <c r="H70" s="15"/>
      <c r="I70" s="15"/>
      <c r="J70" s="15"/>
      <c r="K70" s="15"/>
      <c r="L70" s="15"/>
      <c r="M70" s="15"/>
      <c r="N70" s="15"/>
      <c r="O70" s="15"/>
      <c r="P70" s="15"/>
      <c r="Q70" s="15"/>
      <c r="R70" s="15"/>
      <c r="S70" s="15"/>
      <c r="T70" s="15"/>
      <c r="U70" s="15"/>
      <c r="V70" s="15"/>
      <c r="W70" s="15"/>
      <c r="X70" s="15"/>
      <c r="Y70" s="15"/>
      <c r="Z70" s="15"/>
      <c r="AA70" s="15"/>
      <c r="AB70" s="15"/>
      <c r="AC70" s="15"/>
      <c r="AD70" s="15"/>
      <c r="AE70" s="15"/>
      <c r="AF70" s="15"/>
    </row>
    <row r="71" spans="4:39" x14ac:dyDescent="0.25">
      <c r="D71" s="57" t="s">
        <v>373</v>
      </c>
      <c r="E71" s="15"/>
      <c r="F71" s="15"/>
      <c r="G71" s="15"/>
      <c r="H71" s="15"/>
      <c r="I71" s="15"/>
      <c r="J71" s="15"/>
      <c r="K71" s="15"/>
      <c r="L71" s="15"/>
      <c r="M71" s="15"/>
      <c r="N71" s="15"/>
      <c r="O71" s="15"/>
      <c r="P71" s="15"/>
      <c r="Q71" s="15"/>
      <c r="R71" s="15"/>
      <c r="S71" s="15"/>
      <c r="T71" s="15"/>
      <c r="U71" s="15"/>
      <c r="V71" s="15"/>
      <c r="W71" s="15"/>
      <c r="X71" s="15"/>
      <c r="Y71" s="15"/>
      <c r="Z71" s="15"/>
      <c r="AA71" s="15"/>
      <c r="AB71" s="15"/>
      <c r="AC71" s="15"/>
      <c r="AD71" s="15"/>
      <c r="AE71" s="15"/>
      <c r="AF71" s="15"/>
    </row>
    <row r="72" spans="4:39" x14ac:dyDescent="0.25">
      <c r="D72" s="57" t="s">
        <v>276</v>
      </c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  <c r="Q72" s="15"/>
      <c r="R72" s="15"/>
      <c r="S72" s="15"/>
      <c r="T72" s="15"/>
      <c r="U72" s="15"/>
      <c r="V72" s="15"/>
      <c r="W72" s="15"/>
      <c r="X72" s="15"/>
      <c r="Y72" s="15"/>
      <c r="Z72" s="15"/>
      <c r="AA72" s="15"/>
      <c r="AB72" s="15"/>
      <c r="AC72" s="15"/>
      <c r="AD72" s="15"/>
      <c r="AE72" s="15"/>
      <c r="AF72" s="15"/>
    </row>
    <row r="74" spans="4:39" x14ac:dyDescent="0.25">
      <c r="D74" s="58" t="s">
        <v>289</v>
      </c>
      <c r="E74" s="16"/>
      <c r="F74" s="16"/>
      <c r="G74" s="16"/>
      <c r="H74" s="16"/>
      <c r="I74" s="16"/>
      <c r="J74" s="16"/>
      <c r="K74" s="16"/>
      <c r="L74" s="16"/>
      <c r="M74" s="16"/>
      <c r="N74" s="16"/>
      <c r="O74" s="16"/>
      <c r="P74" s="16"/>
      <c r="Q74" s="16"/>
      <c r="R74" s="16"/>
      <c r="S74" s="16"/>
      <c r="T74" s="16"/>
      <c r="U74" s="16"/>
      <c r="V74" s="16"/>
      <c r="W74" s="16"/>
      <c r="X74" s="16"/>
      <c r="Y74" s="16"/>
      <c r="Z74" s="16"/>
      <c r="AA74" s="16"/>
      <c r="AB74" s="16"/>
      <c r="AC74" s="16"/>
      <c r="AD74" s="16"/>
      <c r="AE74" s="16"/>
      <c r="AF74" s="16"/>
      <c r="AG74" s="16"/>
      <c r="AH74" s="16"/>
      <c r="AI74" s="16"/>
      <c r="AJ74" s="16"/>
      <c r="AK74" s="16"/>
      <c r="AL74" s="16"/>
      <c r="AM74" s="16"/>
    </row>
    <row r="75" spans="4:39" x14ac:dyDescent="0.25">
      <c r="D75" s="58" t="s">
        <v>290</v>
      </c>
      <c r="E75" s="16"/>
      <c r="F75" s="16"/>
      <c r="G75" s="16"/>
      <c r="H75" s="16"/>
      <c r="I75" s="16"/>
      <c r="J75" s="16"/>
      <c r="K75" s="16"/>
      <c r="L75" s="16"/>
      <c r="M75" s="16"/>
      <c r="N75" s="16"/>
      <c r="O75" s="16"/>
      <c r="P75" s="16"/>
      <c r="Q75" s="16"/>
      <c r="R75" s="16"/>
      <c r="S75" s="16"/>
      <c r="T75" s="16"/>
      <c r="U75" s="16"/>
      <c r="V75" s="16"/>
      <c r="W75" s="16"/>
      <c r="X75" s="16"/>
      <c r="Y75" s="16"/>
      <c r="Z75" s="16"/>
      <c r="AA75" s="16"/>
      <c r="AB75" s="16"/>
      <c r="AC75" s="16"/>
      <c r="AD75" s="16"/>
      <c r="AE75" s="16"/>
      <c r="AF75" s="16"/>
      <c r="AG75" s="16"/>
      <c r="AH75" s="16"/>
      <c r="AI75" s="16"/>
      <c r="AJ75" s="16"/>
      <c r="AK75" s="16"/>
      <c r="AL75" s="16"/>
      <c r="AM75" s="16"/>
    </row>
    <row r="76" spans="4:39" x14ac:dyDescent="0.25">
      <c r="D76" s="58"/>
      <c r="E76" s="16"/>
      <c r="F76" s="16"/>
      <c r="G76" s="16"/>
      <c r="H76" s="16"/>
      <c r="I76" s="16"/>
      <c r="J76" s="16"/>
      <c r="K76" s="16"/>
      <c r="L76" s="16"/>
      <c r="M76" s="16"/>
      <c r="N76" s="16"/>
      <c r="O76" s="16"/>
      <c r="P76" s="16"/>
      <c r="Q76" s="16"/>
      <c r="R76" s="16"/>
      <c r="S76" s="16"/>
      <c r="T76" s="16"/>
      <c r="U76" s="16"/>
      <c r="V76" s="16"/>
      <c r="W76" s="16"/>
      <c r="X76" s="16"/>
      <c r="Y76" s="16"/>
      <c r="Z76" s="16"/>
      <c r="AA76" s="16"/>
      <c r="AB76" s="16"/>
      <c r="AC76" s="16"/>
      <c r="AD76" s="16"/>
      <c r="AE76" s="16"/>
      <c r="AF76" s="16"/>
      <c r="AG76" s="16"/>
      <c r="AH76" s="16"/>
      <c r="AI76" s="16"/>
      <c r="AJ76" s="16"/>
      <c r="AK76" s="16"/>
      <c r="AL76" s="16"/>
      <c r="AM76" s="16"/>
    </row>
    <row r="77" spans="4:39" x14ac:dyDescent="0.25">
      <c r="D77" s="58" t="s">
        <v>394</v>
      </c>
      <c r="E77" s="16"/>
      <c r="F77" s="16"/>
      <c r="G77" s="16"/>
      <c r="H77" s="16"/>
      <c r="I77" s="16"/>
      <c r="J77" s="16"/>
      <c r="K77" s="16"/>
      <c r="L77" s="16"/>
      <c r="M77" s="16"/>
      <c r="N77" s="16"/>
      <c r="O77" s="16"/>
      <c r="P77" s="16"/>
      <c r="Q77" s="16"/>
      <c r="R77" s="16"/>
      <c r="S77" s="16"/>
      <c r="T77" s="16"/>
      <c r="U77" s="16"/>
      <c r="V77" s="16"/>
      <c r="W77" s="16"/>
      <c r="X77" s="16"/>
      <c r="Y77" s="16"/>
      <c r="Z77" s="16"/>
      <c r="AA77" s="16"/>
      <c r="AB77" s="16"/>
      <c r="AC77" s="16"/>
      <c r="AD77" s="16"/>
      <c r="AE77" s="16"/>
      <c r="AF77" s="16"/>
      <c r="AG77" s="16"/>
      <c r="AH77" s="16"/>
      <c r="AI77" s="16"/>
      <c r="AJ77" s="16"/>
      <c r="AK77" s="16"/>
      <c r="AL77" s="16"/>
      <c r="AM77" s="16"/>
    </row>
    <row r="78" spans="4:39" x14ac:dyDescent="0.25">
      <c r="D78" s="58" t="s">
        <v>395</v>
      </c>
      <c r="E78" s="16"/>
      <c r="F78" s="16"/>
      <c r="G78" s="16"/>
      <c r="H78" s="16"/>
      <c r="I78" s="16"/>
      <c r="J78" s="16"/>
      <c r="K78" s="16"/>
      <c r="L78" s="16"/>
      <c r="M78" s="16"/>
      <c r="N78" s="16"/>
      <c r="O78" s="16"/>
      <c r="P78" s="16"/>
      <c r="Q78" s="16"/>
      <c r="R78" s="16"/>
      <c r="S78" s="16"/>
      <c r="T78" s="16"/>
      <c r="U78" s="16"/>
      <c r="V78" s="16"/>
      <c r="W78" s="16"/>
      <c r="X78" s="16"/>
      <c r="Y78" s="16"/>
      <c r="Z78" s="16"/>
      <c r="AA78" s="16"/>
      <c r="AB78" s="16"/>
      <c r="AC78" s="16"/>
      <c r="AD78" s="16"/>
      <c r="AE78" s="16"/>
      <c r="AF78" s="16"/>
      <c r="AG78" s="16"/>
      <c r="AH78" s="16"/>
      <c r="AI78" s="16"/>
      <c r="AJ78" s="16"/>
      <c r="AK78" s="16"/>
      <c r="AL78" s="16"/>
      <c r="AM78" s="16"/>
    </row>
    <row r="79" spans="4:39" x14ac:dyDescent="0.25">
      <c r="D79" s="58" t="s">
        <v>396</v>
      </c>
      <c r="E79" s="16"/>
      <c r="F79" s="16"/>
      <c r="G79" s="16"/>
      <c r="H79" s="16"/>
      <c r="I79" s="16"/>
      <c r="J79" s="16"/>
      <c r="K79" s="16"/>
      <c r="L79" s="16"/>
      <c r="M79" s="16"/>
      <c r="N79" s="16"/>
      <c r="O79" s="16"/>
      <c r="P79" s="16"/>
      <c r="Q79" s="16"/>
      <c r="R79" s="16"/>
      <c r="S79" s="16"/>
      <c r="T79" s="16"/>
      <c r="U79" s="16"/>
      <c r="V79" s="16"/>
      <c r="W79" s="16"/>
      <c r="X79" s="16"/>
      <c r="Y79" s="16"/>
      <c r="Z79" s="16"/>
      <c r="AA79" s="16"/>
      <c r="AB79" s="16"/>
      <c r="AC79" s="16"/>
      <c r="AD79" s="16"/>
      <c r="AE79" s="16"/>
      <c r="AF79" s="16"/>
      <c r="AG79" s="16"/>
      <c r="AH79" s="16"/>
      <c r="AI79" s="16"/>
      <c r="AJ79" s="16"/>
      <c r="AK79" s="16"/>
      <c r="AL79" s="16"/>
      <c r="AM79" s="16"/>
    </row>
    <row r="80" spans="4:39" x14ac:dyDescent="0.25">
      <c r="D80" s="58" t="s">
        <v>397</v>
      </c>
      <c r="E80" s="16"/>
      <c r="F80" s="16"/>
      <c r="G80" s="16"/>
      <c r="H80" s="16"/>
      <c r="I80" s="16"/>
      <c r="J80" s="16"/>
      <c r="K80" s="16"/>
      <c r="L80" s="16"/>
      <c r="M80" s="16"/>
      <c r="N80" s="16"/>
      <c r="O80" s="16"/>
      <c r="P80" s="16"/>
      <c r="Q80" s="16"/>
      <c r="R80" s="16"/>
      <c r="S80" s="16"/>
      <c r="T80" s="16"/>
      <c r="U80" s="16"/>
      <c r="V80" s="16"/>
      <c r="W80" s="16"/>
      <c r="X80" s="16"/>
      <c r="Y80" s="16"/>
      <c r="Z80" s="16"/>
      <c r="AA80" s="16"/>
      <c r="AB80" s="16"/>
      <c r="AC80" s="16"/>
      <c r="AD80" s="16"/>
      <c r="AE80" s="16"/>
      <c r="AF80" s="16"/>
      <c r="AG80" s="16"/>
      <c r="AH80" s="16"/>
      <c r="AI80" s="16"/>
      <c r="AJ80" s="16"/>
      <c r="AK80" s="16"/>
      <c r="AL80" s="16"/>
      <c r="AM80" s="16"/>
    </row>
    <row r="81" spans="2:39" x14ac:dyDescent="0.25">
      <c r="D81" s="58"/>
      <c r="E81" s="16"/>
      <c r="F81" s="16"/>
      <c r="G81" s="16"/>
      <c r="H81" s="16"/>
      <c r="I81" s="16"/>
      <c r="J81" s="16"/>
      <c r="K81" s="16"/>
      <c r="L81" s="16"/>
      <c r="M81" s="16"/>
      <c r="N81" s="16"/>
      <c r="O81" s="16"/>
      <c r="P81" s="16"/>
      <c r="Q81" s="16"/>
      <c r="R81" s="16"/>
      <c r="S81" s="16"/>
      <c r="T81" s="16"/>
      <c r="U81" s="16"/>
      <c r="V81" s="16"/>
      <c r="W81" s="16"/>
      <c r="X81" s="16"/>
      <c r="Y81" s="16"/>
      <c r="Z81" s="16"/>
      <c r="AA81" s="16"/>
      <c r="AB81" s="16"/>
      <c r="AC81" s="16"/>
      <c r="AD81" s="16"/>
      <c r="AE81" s="16"/>
      <c r="AF81" s="16"/>
      <c r="AG81" s="16"/>
      <c r="AH81" s="16"/>
      <c r="AI81" s="16"/>
      <c r="AJ81" s="16"/>
      <c r="AK81" s="16"/>
      <c r="AL81" s="16"/>
      <c r="AM81" s="16"/>
    </row>
    <row r="82" spans="2:39" x14ac:dyDescent="0.25">
      <c r="D82" s="59" t="s">
        <v>302</v>
      </c>
      <c r="E82" s="16"/>
      <c r="F82" s="16"/>
      <c r="G82" s="16"/>
      <c r="H82" s="16"/>
      <c r="I82" s="16"/>
      <c r="J82" s="16"/>
      <c r="K82" s="16"/>
      <c r="L82" s="16"/>
      <c r="M82" s="16"/>
      <c r="N82" s="16"/>
      <c r="O82" s="16"/>
      <c r="P82" s="16"/>
      <c r="Q82" s="16"/>
      <c r="R82" s="16"/>
      <c r="S82" s="16"/>
      <c r="T82" s="16"/>
      <c r="U82" s="16"/>
      <c r="V82" s="16"/>
      <c r="W82" s="16"/>
      <c r="X82" s="16"/>
      <c r="Y82" s="16"/>
      <c r="Z82" s="16"/>
      <c r="AA82" s="16"/>
      <c r="AB82" s="16"/>
      <c r="AC82" s="16"/>
      <c r="AD82" s="16"/>
      <c r="AE82" s="16"/>
      <c r="AF82" s="16"/>
      <c r="AG82" s="16"/>
      <c r="AH82" s="16"/>
      <c r="AI82" s="16"/>
      <c r="AJ82" s="16"/>
      <c r="AK82" s="16"/>
      <c r="AL82" s="16"/>
      <c r="AM82" s="16"/>
    </row>
    <row r="83" spans="2:39" x14ac:dyDescent="0.25">
      <c r="D83" s="59" t="s">
        <v>303</v>
      </c>
      <c r="E83" s="16"/>
      <c r="F83" s="16"/>
      <c r="G83" s="16"/>
      <c r="H83" s="16"/>
      <c r="I83" s="16"/>
      <c r="J83" s="16"/>
      <c r="K83" s="16"/>
      <c r="L83" s="16"/>
      <c r="M83" s="16"/>
      <c r="N83" s="16"/>
      <c r="O83" s="16"/>
      <c r="P83" s="16"/>
      <c r="Q83" s="16"/>
      <c r="R83" s="16"/>
      <c r="S83" s="16"/>
      <c r="T83" s="16"/>
      <c r="U83" s="16"/>
      <c r="V83" s="16"/>
      <c r="W83" s="16"/>
      <c r="X83" s="16"/>
      <c r="Y83" s="16"/>
      <c r="Z83" s="16"/>
      <c r="AA83" s="16"/>
      <c r="AB83" s="16"/>
      <c r="AC83" s="16"/>
      <c r="AD83" s="16"/>
      <c r="AE83" s="16"/>
      <c r="AF83" s="16"/>
      <c r="AG83" s="16"/>
      <c r="AH83" s="16"/>
      <c r="AI83" s="16"/>
      <c r="AJ83" s="16"/>
      <c r="AK83" s="16"/>
      <c r="AL83" s="16"/>
      <c r="AM83" s="16"/>
    </row>
    <row r="84" spans="2:39" x14ac:dyDescent="0.25">
      <c r="D84" s="58" t="s">
        <v>292</v>
      </c>
      <c r="E84" s="16"/>
      <c r="F84" s="16"/>
      <c r="G84" s="16"/>
      <c r="H84" s="16"/>
      <c r="I84" s="16"/>
      <c r="J84" s="16"/>
      <c r="K84" s="16"/>
      <c r="L84" s="16"/>
      <c r="M84" s="16"/>
      <c r="N84" s="16"/>
      <c r="O84" s="16"/>
      <c r="P84" s="16"/>
      <c r="Q84" s="16"/>
      <c r="R84" s="16"/>
      <c r="S84" s="16"/>
      <c r="T84" s="16"/>
      <c r="U84" s="16"/>
      <c r="V84" s="16"/>
      <c r="W84" s="16"/>
      <c r="X84" s="16"/>
      <c r="Y84" s="16"/>
      <c r="Z84" s="16"/>
      <c r="AA84" s="16"/>
      <c r="AB84" s="16"/>
      <c r="AC84" s="16"/>
      <c r="AD84" s="16"/>
      <c r="AE84" s="16"/>
      <c r="AF84" s="16"/>
      <c r="AG84" s="16"/>
      <c r="AH84" s="16"/>
      <c r="AI84" s="16"/>
      <c r="AJ84" s="16"/>
      <c r="AK84" s="16"/>
      <c r="AL84" s="16"/>
      <c r="AM84" s="16"/>
    </row>
    <row r="88" spans="2:39" x14ac:dyDescent="0.25">
      <c r="B88" s="43">
        <v>0</v>
      </c>
      <c r="D88" s="44" t="s">
        <v>406</v>
      </c>
    </row>
    <row r="89" spans="2:39" x14ac:dyDescent="0.25">
      <c r="D89" s="45" t="s">
        <v>41</v>
      </c>
    </row>
    <row r="91" spans="2:39" x14ac:dyDescent="0.25">
      <c r="D91" s="41" t="s">
        <v>39</v>
      </c>
    </row>
    <row r="92" spans="2:39" x14ac:dyDescent="0.25">
      <c r="D92" s="44" t="s">
        <v>406</v>
      </c>
    </row>
    <row r="94" spans="2:39" x14ac:dyDescent="0.25">
      <c r="D94" s="41" t="s">
        <v>364</v>
      </c>
    </row>
    <row r="114" spans="4:42" x14ac:dyDescent="0.25">
      <c r="D114" s="44" t="s">
        <v>360</v>
      </c>
      <c r="L114" s="44" t="s">
        <v>375</v>
      </c>
      <c r="U114" s="44" t="s">
        <v>358</v>
      </c>
      <c r="Z114" s="44" t="s">
        <v>359</v>
      </c>
      <c r="AE114" s="44" t="s">
        <v>321</v>
      </c>
    </row>
    <row r="115" spans="4:42" x14ac:dyDescent="0.25">
      <c r="D115" s="41" t="s">
        <v>322</v>
      </c>
      <c r="L115" s="41" t="s">
        <v>408</v>
      </c>
      <c r="U115" s="39" t="s">
        <v>425</v>
      </c>
      <c r="Z115" s="39" t="s">
        <v>425</v>
      </c>
      <c r="AE115" s="62" t="s">
        <v>423</v>
      </c>
      <c r="AL115" s="41" t="str">
        <f>"update OPLAgreement set MonthlyInstallmentAmount = " &amp; Z115 &amp; ", LastModifiedBy = 'BSI ARYO BUDI', LastModifiedDate = getdate(), Remarks = isnull(Remarks, '') + ' S0267078' where IdOPLAgreement = " &amp; AE115 &amp; ";"</f>
        <v>update OPLAgreement set MonthlyInstallmentAmount = 152000000, LastModifiedBy = 'BSI ARYO BUDI', LastModifiedDate = getdate(), Remarks = isnull(Remarks, '') + ' S0267078' where IdOPLAgreement = 2958;</v>
      </c>
    </row>
    <row r="116" spans="4:42" x14ac:dyDescent="0.25">
      <c r="D116" s="41" t="s">
        <v>409</v>
      </c>
      <c r="L116" s="41" t="s">
        <v>410</v>
      </c>
      <c r="U116" s="62" t="s">
        <v>411</v>
      </c>
      <c r="Z116" s="62" t="s">
        <v>412</v>
      </c>
      <c r="AE116" s="62" t="s">
        <v>424</v>
      </c>
      <c r="AL116" s="41" t="str">
        <f>"update OPLAgreement set MonthlyInstallmentAmount = " &amp; Z116 &amp; ", LastModifiedBy = 'BSI ARYO BUDI', LastModifiedDate = getdate(), Remarks = isnull(Remarks, '') + ' S0267078' where IdOPLAgreement = " &amp; AE116 &amp; ";"</f>
        <v>update OPLAgreement set MonthlyInstallmentAmount = 6900000, LastModifiedBy = 'BSI ARYO BUDI', LastModifiedDate = getdate(), Remarks = isnull(Remarks, '') + ' S0267078' where IdOPLAgreement = 2438;</v>
      </c>
    </row>
    <row r="118" spans="4:42" x14ac:dyDescent="0.25">
      <c r="D118" s="57" t="s">
        <v>413</v>
      </c>
      <c r="E118" s="15"/>
      <c r="F118" s="15"/>
      <c r="G118" s="15"/>
      <c r="H118" s="15"/>
      <c r="I118" s="15"/>
      <c r="J118" s="15"/>
      <c r="K118" s="15"/>
      <c r="L118" s="15"/>
      <c r="M118" s="15"/>
      <c r="N118" s="15"/>
      <c r="O118" s="15"/>
      <c r="P118" s="15"/>
      <c r="Q118" s="15"/>
      <c r="R118" s="15"/>
      <c r="S118" s="15"/>
      <c r="T118" s="15"/>
      <c r="U118" s="15"/>
      <c r="V118" s="15"/>
      <c r="W118" s="15"/>
      <c r="X118" s="15"/>
      <c r="Y118" s="15"/>
      <c r="Z118" s="15"/>
      <c r="AA118" s="15"/>
      <c r="AB118" s="15"/>
      <c r="AC118" s="15"/>
      <c r="AD118" s="15"/>
      <c r="AE118" s="15"/>
      <c r="AF118" s="15"/>
      <c r="AG118" s="15"/>
      <c r="AH118" s="15"/>
      <c r="AI118" s="15"/>
      <c r="AJ118" s="15"/>
      <c r="AK118" s="15"/>
      <c r="AL118" s="15"/>
      <c r="AM118" s="15"/>
      <c r="AN118" s="15"/>
      <c r="AO118" s="15"/>
      <c r="AP118" s="15"/>
    </row>
    <row r="119" spans="4:42" x14ac:dyDescent="0.25">
      <c r="D119" s="57" t="s">
        <v>274</v>
      </c>
      <c r="E119" s="15"/>
      <c r="F119" s="15"/>
      <c r="G119" s="15"/>
      <c r="H119" s="15"/>
      <c r="I119" s="15"/>
      <c r="J119" s="15"/>
      <c r="K119" s="15"/>
      <c r="L119" s="15"/>
      <c r="M119" s="15"/>
      <c r="N119" s="15"/>
      <c r="O119" s="15"/>
      <c r="P119" s="15"/>
      <c r="Q119" s="15"/>
      <c r="R119" s="15"/>
      <c r="S119" s="15"/>
      <c r="T119" s="15"/>
      <c r="U119" s="15"/>
      <c r="V119" s="15"/>
      <c r="W119" s="15"/>
      <c r="X119" s="15"/>
      <c r="Y119" s="15"/>
      <c r="Z119" s="15"/>
      <c r="AA119" s="15"/>
      <c r="AB119" s="15"/>
      <c r="AC119" s="15"/>
      <c r="AD119" s="15"/>
      <c r="AE119" s="15"/>
      <c r="AF119" s="15"/>
      <c r="AG119" s="15"/>
      <c r="AH119" s="15"/>
      <c r="AI119" s="15"/>
      <c r="AJ119" s="15"/>
      <c r="AK119" s="15"/>
      <c r="AL119" s="15"/>
      <c r="AM119" s="15"/>
      <c r="AN119" s="15"/>
      <c r="AO119" s="15"/>
      <c r="AP119" s="15"/>
    </row>
    <row r="120" spans="4:42" x14ac:dyDescent="0.25">
      <c r="D120" s="57" t="s">
        <v>414</v>
      </c>
      <c r="E120" s="15"/>
      <c r="F120" s="15"/>
      <c r="G120" s="15"/>
      <c r="H120" s="15"/>
      <c r="I120" s="15"/>
      <c r="J120" s="15"/>
      <c r="K120" s="15"/>
      <c r="L120" s="15"/>
      <c r="M120" s="15"/>
      <c r="N120" s="15"/>
      <c r="O120" s="15"/>
      <c r="P120" s="15"/>
      <c r="Q120" s="15"/>
      <c r="R120" s="15"/>
      <c r="S120" s="15"/>
      <c r="T120" s="15"/>
      <c r="U120" s="15"/>
      <c r="V120" s="15"/>
      <c r="W120" s="15"/>
      <c r="X120" s="15"/>
      <c r="Y120" s="15"/>
      <c r="Z120" s="15"/>
      <c r="AA120" s="15"/>
      <c r="AB120" s="15"/>
      <c r="AC120" s="15"/>
      <c r="AD120" s="15"/>
      <c r="AE120" s="15"/>
      <c r="AF120" s="15"/>
      <c r="AG120" s="15"/>
      <c r="AH120" s="15"/>
      <c r="AI120" s="15"/>
      <c r="AJ120" s="15"/>
      <c r="AK120" s="15"/>
      <c r="AL120" s="15"/>
      <c r="AM120" s="15"/>
      <c r="AN120" s="15"/>
      <c r="AO120" s="15"/>
      <c r="AP120" s="15"/>
    </row>
    <row r="121" spans="4:42" x14ac:dyDescent="0.25">
      <c r="D121" s="57" t="s">
        <v>343</v>
      </c>
      <c r="E121" s="15"/>
      <c r="F121" s="15"/>
      <c r="G121" s="15"/>
      <c r="H121" s="15"/>
      <c r="I121" s="15"/>
      <c r="J121" s="15"/>
      <c r="K121" s="15"/>
      <c r="L121" s="15"/>
      <c r="M121" s="15"/>
      <c r="N121" s="15"/>
      <c r="O121" s="15"/>
      <c r="P121" s="15"/>
      <c r="Q121" s="15"/>
      <c r="R121" s="15"/>
      <c r="S121" s="15"/>
      <c r="T121" s="15"/>
      <c r="U121" s="15"/>
      <c r="V121" s="15"/>
      <c r="W121" s="15"/>
      <c r="X121" s="15"/>
      <c r="Y121" s="15"/>
      <c r="Z121" s="15"/>
      <c r="AA121" s="15"/>
      <c r="AB121" s="15"/>
      <c r="AC121" s="15"/>
      <c r="AD121" s="15"/>
      <c r="AE121" s="15"/>
      <c r="AF121" s="15"/>
      <c r="AG121" s="15"/>
      <c r="AH121" s="15"/>
      <c r="AI121" s="15"/>
      <c r="AJ121" s="15"/>
      <c r="AK121" s="15"/>
      <c r="AL121" s="15"/>
      <c r="AM121" s="15"/>
      <c r="AN121" s="15"/>
      <c r="AO121" s="15"/>
      <c r="AP121" s="15"/>
    </row>
    <row r="122" spans="4:42" x14ac:dyDescent="0.25">
      <c r="D122" s="57" t="s">
        <v>415</v>
      </c>
      <c r="E122" s="15"/>
      <c r="F122" s="15"/>
      <c r="G122" s="15"/>
      <c r="H122" s="15"/>
      <c r="I122" s="15"/>
      <c r="J122" s="15"/>
      <c r="K122" s="15"/>
      <c r="L122" s="15"/>
      <c r="M122" s="15"/>
      <c r="N122" s="15"/>
      <c r="O122" s="15"/>
      <c r="P122" s="15"/>
      <c r="Q122" s="15"/>
      <c r="R122" s="15"/>
      <c r="S122" s="15"/>
      <c r="T122" s="15"/>
      <c r="U122" s="15"/>
      <c r="V122" s="15"/>
      <c r="W122" s="15"/>
      <c r="X122" s="15"/>
      <c r="Y122" s="15"/>
      <c r="Z122" s="15"/>
      <c r="AA122" s="15"/>
      <c r="AB122" s="15"/>
      <c r="AC122" s="15"/>
      <c r="AD122" s="15"/>
      <c r="AE122" s="15"/>
      <c r="AF122" s="15"/>
      <c r="AG122" s="15"/>
      <c r="AH122" s="15"/>
      <c r="AI122" s="15"/>
      <c r="AJ122" s="15"/>
      <c r="AK122" s="15"/>
      <c r="AL122" s="15"/>
      <c r="AM122" s="15"/>
      <c r="AN122" s="15"/>
      <c r="AO122" s="15"/>
      <c r="AP122" s="15"/>
    </row>
    <row r="123" spans="4:42" x14ac:dyDescent="0.25">
      <c r="D123" s="57" t="s">
        <v>416</v>
      </c>
      <c r="E123" s="15"/>
      <c r="F123" s="15"/>
      <c r="G123" s="15"/>
      <c r="H123" s="15"/>
      <c r="I123" s="15"/>
      <c r="J123" s="15"/>
      <c r="K123" s="15"/>
      <c r="L123" s="15"/>
      <c r="M123" s="15"/>
      <c r="N123" s="15"/>
      <c r="O123" s="15"/>
      <c r="P123" s="15"/>
      <c r="Q123" s="15"/>
      <c r="R123" s="15"/>
      <c r="S123" s="15"/>
      <c r="T123" s="15"/>
      <c r="U123" s="15"/>
      <c r="V123" s="15"/>
      <c r="W123" s="15"/>
      <c r="X123" s="15"/>
      <c r="Y123" s="15"/>
      <c r="Z123" s="15"/>
      <c r="AA123" s="15"/>
      <c r="AB123" s="15"/>
      <c r="AC123" s="15"/>
      <c r="AD123" s="15"/>
      <c r="AE123" s="15"/>
      <c r="AF123" s="15"/>
      <c r="AG123" s="15"/>
      <c r="AH123" s="15"/>
      <c r="AI123" s="15"/>
      <c r="AJ123" s="15"/>
      <c r="AK123" s="15"/>
      <c r="AL123" s="15"/>
      <c r="AM123" s="15"/>
      <c r="AN123" s="15"/>
      <c r="AO123" s="15"/>
      <c r="AP123" s="15"/>
    </row>
    <row r="124" spans="4:42" x14ac:dyDescent="0.25">
      <c r="D124" s="57" t="s">
        <v>417</v>
      </c>
      <c r="E124" s="15"/>
      <c r="F124" s="15"/>
      <c r="G124" s="15"/>
      <c r="H124" s="15"/>
      <c r="I124" s="15"/>
      <c r="J124" s="15"/>
      <c r="K124" s="15"/>
      <c r="L124" s="15"/>
      <c r="M124" s="15"/>
      <c r="N124" s="15"/>
      <c r="O124" s="15"/>
      <c r="P124" s="15"/>
      <c r="Q124" s="15"/>
      <c r="R124" s="15"/>
      <c r="S124" s="15"/>
      <c r="T124" s="15"/>
      <c r="U124" s="15"/>
      <c r="V124" s="15"/>
      <c r="W124" s="15"/>
      <c r="X124" s="15"/>
      <c r="Y124" s="15"/>
      <c r="Z124" s="15"/>
      <c r="AA124" s="15"/>
      <c r="AB124" s="15"/>
      <c r="AC124" s="15"/>
      <c r="AD124" s="15"/>
      <c r="AE124" s="15"/>
      <c r="AF124" s="15"/>
      <c r="AG124" s="15"/>
      <c r="AH124" s="15"/>
      <c r="AI124" s="15"/>
      <c r="AJ124" s="15"/>
      <c r="AK124" s="15"/>
      <c r="AL124" s="15"/>
      <c r="AM124" s="15"/>
      <c r="AN124" s="15"/>
      <c r="AO124" s="15"/>
      <c r="AP124" s="15"/>
    </row>
    <row r="125" spans="4:42" x14ac:dyDescent="0.25">
      <c r="D125" s="57" t="s">
        <v>418</v>
      </c>
      <c r="E125" s="15"/>
      <c r="F125" s="15"/>
      <c r="G125" s="15"/>
      <c r="H125" s="15"/>
      <c r="I125" s="15"/>
      <c r="J125" s="15"/>
      <c r="K125" s="15"/>
      <c r="L125" s="15"/>
      <c r="M125" s="15"/>
      <c r="N125" s="15"/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  <c r="AA125" s="15"/>
      <c r="AB125" s="15"/>
      <c r="AC125" s="15"/>
      <c r="AD125" s="15"/>
      <c r="AE125" s="15"/>
      <c r="AF125" s="15"/>
      <c r="AG125" s="15"/>
      <c r="AH125" s="15"/>
      <c r="AI125" s="15"/>
      <c r="AJ125" s="15"/>
      <c r="AK125" s="15"/>
      <c r="AL125" s="15"/>
      <c r="AM125" s="15"/>
      <c r="AN125" s="15"/>
      <c r="AO125" s="15"/>
      <c r="AP125" s="15"/>
    </row>
    <row r="126" spans="4:42" x14ac:dyDescent="0.25">
      <c r="D126" s="57" t="s">
        <v>419</v>
      </c>
      <c r="E126" s="15"/>
      <c r="F126" s="15"/>
      <c r="G126" s="15"/>
      <c r="H126" s="15"/>
      <c r="I126" s="15"/>
      <c r="J126" s="15"/>
      <c r="K126" s="15"/>
      <c r="L126" s="15"/>
      <c r="M126" s="15"/>
      <c r="N126" s="15"/>
      <c r="O126" s="15"/>
      <c r="P126" s="15"/>
      <c r="Q126" s="15"/>
      <c r="R126" s="15"/>
      <c r="S126" s="15"/>
      <c r="T126" s="15"/>
      <c r="U126" s="15"/>
      <c r="V126" s="15"/>
      <c r="W126" s="15"/>
      <c r="X126" s="15"/>
      <c r="Y126" s="15"/>
      <c r="Z126" s="15"/>
      <c r="AA126" s="15"/>
      <c r="AB126" s="15"/>
      <c r="AC126" s="15"/>
      <c r="AD126" s="15"/>
      <c r="AE126" s="15"/>
      <c r="AF126" s="15"/>
      <c r="AG126" s="15"/>
      <c r="AH126" s="15"/>
      <c r="AI126" s="15"/>
      <c r="AJ126" s="15"/>
      <c r="AK126" s="15"/>
      <c r="AL126" s="15"/>
      <c r="AM126" s="15"/>
      <c r="AN126" s="15"/>
      <c r="AO126" s="15"/>
      <c r="AP126" s="15"/>
    </row>
    <row r="127" spans="4:42" x14ac:dyDescent="0.25">
      <c r="D127" s="57" t="s">
        <v>420</v>
      </c>
      <c r="E127" s="15"/>
      <c r="F127" s="15"/>
      <c r="G127" s="15"/>
      <c r="H127" s="15"/>
      <c r="I127" s="15"/>
      <c r="J127" s="15"/>
      <c r="K127" s="15"/>
      <c r="L127" s="15"/>
      <c r="M127" s="15"/>
      <c r="N127" s="15"/>
      <c r="O127" s="15"/>
      <c r="P127" s="15"/>
      <c r="Q127" s="15"/>
      <c r="R127" s="15"/>
      <c r="S127" s="15"/>
      <c r="T127" s="15"/>
      <c r="U127" s="15"/>
      <c r="V127" s="15"/>
      <c r="W127" s="15"/>
      <c r="X127" s="15"/>
      <c r="Y127" s="15"/>
      <c r="Z127" s="15"/>
      <c r="AA127" s="15"/>
      <c r="AB127" s="15"/>
      <c r="AC127" s="15"/>
      <c r="AD127" s="15"/>
      <c r="AE127" s="15"/>
      <c r="AF127" s="15"/>
      <c r="AG127" s="15"/>
      <c r="AH127" s="15"/>
      <c r="AI127" s="15"/>
      <c r="AJ127" s="15"/>
      <c r="AK127" s="15"/>
      <c r="AL127" s="15"/>
      <c r="AM127" s="15"/>
      <c r="AN127" s="15"/>
      <c r="AO127" s="15"/>
      <c r="AP127" s="15"/>
    </row>
    <row r="128" spans="4:42" x14ac:dyDescent="0.25">
      <c r="D128" s="57" t="s">
        <v>421</v>
      </c>
      <c r="E128" s="15"/>
      <c r="F128" s="15"/>
      <c r="G128" s="15"/>
      <c r="H128" s="15"/>
      <c r="I128" s="15"/>
      <c r="J128" s="15"/>
      <c r="K128" s="15"/>
      <c r="L128" s="15"/>
      <c r="M128" s="15"/>
      <c r="N128" s="15"/>
      <c r="O128" s="15"/>
      <c r="P128" s="15"/>
      <c r="Q128" s="15"/>
      <c r="R128" s="15"/>
      <c r="S128" s="15"/>
      <c r="T128" s="15"/>
      <c r="U128" s="15"/>
      <c r="V128" s="15"/>
      <c r="W128" s="15"/>
      <c r="X128" s="15"/>
      <c r="Y128" s="15"/>
      <c r="Z128" s="15"/>
      <c r="AA128" s="15"/>
      <c r="AB128" s="15"/>
      <c r="AC128" s="15"/>
      <c r="AD128" s="15"/>
      <c r="AE128" s="15"/>
      <c r="AF128" s="15"/>
      <c r="AG128" s="15"/>
      <c r="AH128" s="15"/>
      <c r="AI128" s="15"/>
      <c r="AJ128" s="15"/>
      <c r="AK128" s="15"/>
      <c r="AL128" s="15"/>
      <c r="AM128" s="15"/>
      <c r="AN128" s="15"/>
      <c r="AO128" s="15"/>
      <c r="AP128" s="15"/>
    </row>
    <row r="129" spans="4:83" x14ac:dyDescent="0.25">
      <c r="D129" s="57" t="s">
        <v>422</v>
      </c>
      <c r="E129" s="15"/>
      <c r="F129" s="15"/>
      <c r="G129" s="15"/>
      <c r="H129" s="15"/>
      <c r="I129" s="15"/>
      <c r="J129" s="15"/>
      <c r="K129" s="15"/>
      <c r="L129" s="15"/>
      <c r="M129" s="15"/>
      <c r="N129" s="15"/>
      <c r="O129" s="15"/>
      <c r="P129" s="15"/>
      <c r="Q129" s="15"/>
      <c r="R129" s="15"/>
      <c r="S129" s="15"/>
      <c r="T129" s="15"/>
      <c r="U129" s="15"/>
      <c r="V129" s="15"/>
      <c r="W129" s="15"/>
      <c r="X129" s="15"/>
      <c r="Y129" s="15"/>
      <c r="Z129" s="15"/>
      <c r="AA129" s="15"/>
      <c r="AB129" s="15"/>
      <c r="AC129" s="15"/>
      <c r="AD129" s="15"/>
      <c r="AE129" s="15"/>
      <c r="AF129" s="15"/>
      <c r="AG129" s="15"/>
      <c r="AH129" s="15"/>
      <c r="AI129" s="15"/>
      <c r="AJ129" s="15"/>
      <c r="AK129" s="15"/>
      <c r="AL129" s="15"/>
      <c r="AM129" s="15"/>
      <c r="AN129" s="15"/>
      <c r="AO129" s="15"/>
      <c r="AP129" s="15"/>
    </row>
    <row r="131" spans="4:83" x14ac:dyDescent="0.25">
      <c r="D131" s="58" t="s">
        <v>290</v>
      </c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6"/>
      <c r="AF131" s="16"/>
      <c r="AG131" s="16"/>
      <c r="AH131" s="16"/>
      <c r="AI131" s="16"/>
      <c r="AJ131" s="16"/>
      <c r="AK131" s="16"/>
      <c r="AL131" s="16"/>
      <c r="AM131" s="16"/>
      <c r="AN131" s="16"/>
      <c r="AO131" s="16"/>
      <c r="AP131" s="16"/>
      <c r="AQ131" s="16"/>
      <c r="AR131" s="16"/>
      <c r="AS131" s="16"/>
      <c r="AT131" s="16"/>
      <c r="AU131" s="16"/>
      <c r="AV131" s="16"/>
      <c r="AW131" s="16"/>
      <c r="AX131" s="16"/>
      <c r="AY131" s="16"/>
      <c r="AZ131" s="16"/>
      <c r="BA131" s="16"/>
      <c r="BB131" s="16"/>
      <c r="BC131" s="16"/>
      <c r="BD131" s="16"/>
      <c r="BE131" s="16"/>
      <c r="BF131" s="16"/>
      <c r="BG131" s="16"/>
      <c r="BH131" s="16"/>
      <c r="BI131" s="16"/>
      <c r="BJ131" s="16"/>
      <c r="BK131" s="16"/>
      <c r="BL131" s="16"/>
      <c r="BM131" s="16"/>
      <c r="BN131" s="16"/>
      <c r="BO131" s="16"/>
      <c r="BP131" s="16"/>
      <c r="BQ131" s="16"/>
      <c r="BR131" s="16"/>
      <c r="BS131" s="16"/>
      <c r="BT131" s="16"/>
      <c r="BU131" s="16"/>
      <c r="BV131" s="16"/>
      <c r="BW131" s="16"/>
      <c r="BX131" s="16"/>
      <c r="BY131" s="16"/>
      <c r="BZ131" s="16"/>
      <c r="CA131" s="16"/>
      <c r="CB131" s="16"/>
      <c r="CC131" s="16"/>
      <c r="CD131" s="16"/>
      <c r="CE131" s="16"/>
    </row>
    <row r="132" spans="4:83" x14ac:dyDescent="0.25">
      <c r="D132" s="58"/>
      <c r="E132" s="16"/>
      <c r="F132" s="16"/>
      <c r="G132" s="16"/>
      <c r="H132" s="16"/>
      <c r="I132" s="16"/>
      <c r="J132" s="16"/>
      <c r="K132" s="16"/>
      <c r="L132" s="16"/>
      <c r="M132" s="16"/>
      <c r="N132" s="16"/>
      <c r="O132" s="16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6"/>
      <c r="AC132" s="16"/>
      <c r="AD132" s="16"/>
      <c r="AE132" s="16"/>
      <c r="AF132" s="16"/>
      <c r="AG132" s="16"/>
      <c r="AH132" s="16"/>
      <c r="AI132" s="16"/>
      <c r="AJ132" s="16"/>
      <c r="AK132" s="16"/>
      <c r="AL132" s="16"/>
      <c r="AM132" s="16"/>
      <c r="AN132" s="16"/>
      <c r="AO132" s="16"/>
      <c r="AP132" s="16"/>
      <c r="AQ132" s="16"/>
      <c r="AR132" s="16"/>
      <c r="AS132" s="16"/>
      <c r="AT132" s="16"/>
      <c r="AU132" s="16"/>
      <c r="AV132" s="16"/>
      <c r="AW132" s="16"/>
      <c r="AX132" s="16"/>
      <c r="AY132" s="16"/>
      <c r="AZ132" s="16"/>
      <c r="BA132" s="16"/>
      <c r="BB132" s="16"/>
      <c r="BC132" s="16"/>
      <c r="BD132" s="16"/>
      <c r="BE132" s="16"/>
      <c r="BF132" s="16"/>
      <c r="BG132" s="16"/>
      <c r="BH132" s="16"/>
      <c r="BI132" s="16"/>
      <c r="BJ132" s="16"/>
      <c r="BK132" s="16"/>
      <c r="BL132" s="16"/>
      <c r="BM132" s="16"/>
      <c r="BN132" s="16"/>
      <c r="BO132" s="16"/>
      <c r="BP132" s="16"/>
      <c r="BQ132" s="16"/>
      <c r="BR132" s="16"/>
      <c r="BS132" s="16"/>
      <c r="BT132" s="16"/>
      <c r="BU132" s="16"/>
      <c r="BV132" s="16"/>
      <c r="BW132" s="16"/>
      <c r="BX132" s="16"/>
      <c r="BY132" s="16"/>
      <c r="BZ132" s="16"/>
      <c r="CA132" s="16"/>
      <c r="CB132" s="16"/>
      <c r="CC132" s="16"/>
      <c r="CD132" s="16"/>
      <c r="CE132" s="16"/>
    </row>
    <row r="133" spans="4:83" x14ac:dyDescent="0.25">
      <c r="D133" s="58" t="str">
        <f>AL115</f>
        <v>update OPLAgreement set MonthlyInstallmentAmount = 152000000, LastModifiedBy = 'BSI ARYO BUDI', LastModifiedDate = getdate(), Remarks = isnull(Remarks, '') + ' S0267078' where IdOPLAgreement = 2958;</v>
      </c>
      <c r="E133" s="16"/>
      <c r="F133" s="16"/>
      <c r="G133" s="16"/>
      <c r="H133" s="16"/>
      <c r="I133" s="16"/>
      <c r="J133" s="16"/>
      <c r="K133" s="16"/>
      <c r="L133" s="16"/>
      <c r="M133" s="16"/>
      <c r="N133" s="16"/>
      <c r="O133" s="16"/>
      <c r="P133" s="16"/>
      <c r="Q133" s="16"/>
      <c r="R133" s="16"/>
      <c r="S133" s="16"/>
      <c r="T133" s="16"/>
      <c r="U133" s="16"/>
      <c r="V133" s="16"/>
      <c r="W133" s="16"/>
      <c r="X133" s="16"/>
      <c r="Y133" s="16"/>
      <c r="Z133" s="16"/>
      <c r="AA133" s="16"/>
      <c r="AB133" s="16"/>
      <c r="AC133" s="16"/>
      <c r="AD133" s="16"/>
      <c r="AE133" s="16"/>
      <c r="AF133" s="16"/>
      <c r="AG133" s="16"/>
      <c r="AH133" s="16"/>
      <c r="AI133" s="16"/>
      <c r="AJ133" s="16"/>
      <c r="AK133" s="16"/>
      <c r="AL133" s="16"/>
      <c r="AM133" s="16"/>
      <c r="AN133" s="16"/>
      <c r="AO133" s="16"/>
      <c r="AP133" s="16"/>
      <c r="AQ133" s="16"/>
      <c r="AR133" s="16"/>
      <c r="AS133" s="16"/>
      <c r="AT133" s="16"/>
      <c r="AU133" s="16"/>
      <c r="AV133" s="16"/>
      <c r="AW133" s="16"/>
      <c r="AX133" s="16"/>
      <c r="AY133" s="16"/>
      <c r="AZ133" s="16"/>
      <c r="BA133" s="16"/>
      <c r="BB133" s="16"/>
      <c r="BC133" s="16"/>
      <c r="BD133" s="16"/>
      <c r="BE133" s="16"/>
      <c r="BF133" s="16"/>
      <c r="BG133" s="16"/>
      <c r="BH133" s="16"/>
      <c r="BI133" s="16"/>
      <c r="BJ133" s="16"/>
      <c r="BK133" s="16"/>
      <c r="BL133" s="16"/>
      <c r="BM133" s="16"/>
      <c r="BN133" s="16"/>
      <c r="BO133" s="16"/>
      <c r="BP133" s="16"/>
      <c r="BQ133" s="16"/>
      <c r="BR133" s="16"/>
      <c r="BS133" s="16"/>
      <c r="BT133" s="16"/>
      <c r="BU133" s="16"/>
      <c r="BV133" s="16"/>
      <c r="BW133" s="16"/>
      <c r="BX133" s="16"/>
      <c r="BY133" s="16"/>
      <c r="BZ133" s="16"/>
      <c r="CA133" s="16"/>
      <c r="CB133" s="16"/>
      <c r="CC133" s="16"/>
      <c r="CD133" s="16"/>
      <c r="CE133" s="16"/>
    </row>
    <row r="134" spans="4:83" x14ac:dyDescent="0.25">
      <c r="D134" s="58" t="str">
        <f>AL116</f>
        <v>update OPLAgreement set MonthlyInstallmentAmount = 6900000, LastModifiedBy = 'BSI ARYO BUDI', LastModifiedDate = getdate(), Remarks = isnull(Remarks, '') + ' S0267078' where IdOPLAgreement = 2438;</v>
      </c>
      <c r="E134" s="16"/>
      <c r="F134" s="16"/>
      <c r="G134" s="16"/>
      <c r="H134" s="16"/>
      <c r="I134" s="16"/>
      <c r="J134" s="16"/>
      <c r="K134" s="16"/>
      <c r="L134" s="16"/>
      <c r="M134" s="16"/>
      <c r="N134" s="16"/>
      <c r="O134" s="16"/>
      <c r="P134" s="16"/>
      <c r="Q134" s="16"/>
      <c r="R134" s="16"/>
      <c r="S134" s="16"/>
      <c r="T134" s="16"/>
      <c r="U134" s="16"/>
      <c r="V134" s="16"/>
      <c r="W134" s="16"/>
      <c r="X134" s="16"/>
      <c r="Y134" s="16"/>
      <c r="Z134" s="16"/>
      <c r="AA134" s="16"/>
      <c r="AB134" s="16"/>
      <c r="AC134" s="16"/>
      <c r="AD134" s="16"/>
      <c r="AE134" s="16"/>
      <c r="AF134" s="16"/>
      <c r="AG134" s="16"/>
      <c r="AH134" s="16"/>
      <c r="AI134" s="16"/>
      <c r="AJ134" s="16"/>
      <c r="AK134" s="16"/>
      <c r="AL134" s="16"/>
      <c r="AM134" s="16"/>
      <c r="AN134" s="16"/>
      <c r="AO134" s="16"/>
      <c r="AP134" s="16"/>
      <c r="AQ134" s="16"/>
      <c r="AR134" s="16"/>
      <c r="AS134" s="16"/>
      <c r="AT134" s="16"/>
      <c r="AU134" s="16"/>
      <c r="AV134" s="16"/>
      <c r="AW134" s="16"/>
      <c r="AX134" s="16"/>
      <c r="AY134" s="16"/>
      <c r="AZ134" s="16"/>
      <c r="BA134" s="16"/>
      <c r="BB134" s="16"/>
      <c r="BC134" s="16"/>
      <c r="BD134" s="16"/>
      <c r="BE134" s="16"/>
      <c r="BF134" s="16"/>
      <c r="BG134" s="16"/>
      <c r="BH134" s="16"/>
      <c r="BI134" s="16"/>
      <c r="BJ134" s="16"/>
      <c r="BK134" s="16"/>
      <c r="BL134" s="16"/>
      <c r="BM134" s="16"/>
      <c r="BN134" s="16"/>
      <c r="BO134" s="16"/>
      <c r="BP134" s="16"/>
      <c r="BQ134" s="16"/>
      <c r="BR134" s="16"/>
      <c r="BS134" s="16"/>
      <c r="BT134" s="16"/>
      <c r="BU134" s="16"/>
      <c r="BV134" s="16"/>
      <c r="BW134" s="16"/>
      <c r="BX134" s="16"/>
      <c r="BY134" s="16"/>
      <c r="BZ134" s="16"/>
      <c r="CA134" s="16"/>
      <c r="CB134" s="16"/>
      <c r="CC134" s="16"/>
      <c r="CD134" s="16"/>
      <c r="CE134" s="16"/>
    </row>
    <row r="135" spans="4:83" x14ac:dyDescent="0.25">
      <c r="D135" s="58"/>
      <c r="E135" s="16"/>
      <c r="F135" s="16"/>
      <c r="G135" s="16"/>
      <c r="H135" s="16"/>
      <c r="I135" s="16"/>
      <c r="J135" s="16"/>
      <c r="K135" s="16"/>
      <c r="L135" s="16"/>
      <c r="M135" s="16"/>
      <c r="N135" s="16"/>
      <c r="O135" s="16"/>
      <c r="P135" s="16"/>
      <c r="Q135" s="16"/>
      <c r="R135" s="16"/>
      <c r="S135" s="16"/>
      <c r="T135" s="16"/>
      <c r="U135" s="16"/>
      <c r="V135" s="16"/>
      <c r="W135" s="16"/>
      <c r="X135" s="16"/>
      <c r="Y135" s="16"/>
      <c r="Z135" s="16"/>
      <c r="AA135" s="16"/>
      <c r="AB135" s="16"/>
      <c r="AC135" s="16"/>
      <c r="AD135" s="16"/>
      <c r="AE135" s="16"/>
      <c r="AF135" s="16"/>
      <c r="AG135" s="16"/>
      <c r="AH135" s="16"/>
      <c r="AI135" s="16"/>
      <c r="AJ135" s="16"/>
      <c r="AK135" s="16"/>
      <c r="AL135" s="16"/>
      <c r="AM135" s="16"/>
      <c r="AN135" s="16"/>
      <c r="AO135" s="16"/>
      <c r="AP135" s="16"/>
      <c r="AQ135" s="16"/>
      <c r="AR135" s="16"/>
      <c r="AS135" s="16"/>
      <c r="AT135" s="16"/>
      <c r="AU135" s="16"/>
      <c r="AV135" s="16"/>
      <c r="AW135" s="16"/>
      <c r="AX135" s="16"/>
      <c r="AY135" s="16"/>
      <c r="AZ135" s="16"/>
      <c r="BA135" s="16"/>
      <c r="BB135" s="16"/>
      <c r="BC135" s="16"/>
      <c r="BD135" s="16"/>
      <c r="BE135" s="16"/>
      <c r="BF135" s="16"/>
      <c r="BG135" s="16"/>
      <c r="BH135" s="16"/>
      <c r="BI135" s="16"/>
      <c r="BJ135" s="16"/>
      <c r="BK135" s="16"/>
      <c r="BL135" s="16"/>
      <c r="BM135" s="16"/>
      <c r="BN135" s="16"/>
      <c r="BO135" s="16"/>
      <c r="BP135" s="16"/>
      <c r="BQ135" s="16"/>
      <c r="BR135" s="16"/>
      <c r="BS135" s="16"/>
      <c r="BT135" s="16"/>
      <c r="BU135" s="16"/>
      <c r="BV135" s="16"/>
      <c r="BW135" s="16"/>
      <c r="BX135" s="16"/>
      <c r="BY135" s="16"/>
      <c r="BZ135" s="16"/>
      <c r="CA135" s="16"/>
      <c r="CB135" s="16"/>
      <c r="CC135" s="16"/>
      <c r="CD135" s="16"/>
      <c r="CE135" s="16"/>
    </row>
    <row r="136" spans="4:83" x14ac:dyDescent="0.25">
      <c r="D136" s="59" t="s">
        <v>302</v>
      </c>
      <c r="E136" s="16"/>
      <c r="F136" s="16"/>
      <c r="G136" s="16"/>
      <c r="H136" s="16"/>
      <c r="I136" s="16"/>
      <c r="J136" s="16"/>
      <c r="K136" s="16"/>
      <c r="L136" s="16"/>
      <c r="M136" s="16"/>
      <c r="N136" s="16"/>
      <c r="O136" s="16"/>
      <c r="P136" s="16"/>
      <c r="Q136" s="16"/>
      <c r="R136" s="16"/>
      <c r="S136" s="16"/>
      <c r="T136" s="16"/>
      <c r="U136" s="16"/>
      <c r="V136" s="16"/>
      <c r="W136" s="16"/>
      <c r="X136" s="16"/>
      <c r="Y136" s="16"/>
      <c r="Z136" s="16"/>
      <c r="AA136" s="16"/>
      <c r="AB136" s="16"/>
      <c r="AC136" s="16"/>
      <c r="AD136" s="16"/>
      <c r="AE136" s="16"/>
      <c r="AF136" s="16"/>
      <c r="AG136" s="16"/>
      <c r="AH136" s="16"/>
      <c r="AI136" s="16"/>
      <c r="AJ136" s="16"/>
      <c r="AK136" s="16"/>
      <c r="AL136" s="16"/>
      <c r="AM136" s="16"/>
      <c r="AN136" s="16"/>
      <c r="AO136" s="16"/>
      <c r="AP136" s="16"/>
      <c r="AQ136" s="16"/>
      <c r="AR136" s="16"/>
      <c r="AS136" s="16"/>
      <c r="AT136" s="16"/>
      <c r="AU136" s="16"/>
      <c r="AV136" s="16"/>
      <c r="AW136" s="16"/>
      <c r="AX136" s="16"/>
      <c r="AY136" s="16"/>
      <c r="AZ136" s="16"/>
      <c r="BA136" s="16"/>
      <c r="BB136" s="16"/>
      <c r="BC136" s="16"/>
      <c r="BD136" s="16"/>
      <c r="BE136" s="16"/>
      <c r="BF136" s="16"/>
      <c r="BG136" s="16"/>
      <c r="BH136" s="16"/>
      <c r="BI136" s="16"/>
      <c r="BJ136" s="16"/>
      <c r="BK136" s="16"/>
      <c r="BL136" s="16"/>
      <c r="BM136" s="16"/>
      <c r="BN136" s="16"/>
      <c r="BO136" s="16"/>
      <c r="BP136" s="16"/>
      <c r="BQ136" s="16"/>
      <c r="BR136" s="16"/>
      <c r="BS136" s="16"/>
      <c r="BT136" s="16"/>
      <c r="BU136" s="16"/>
      <c r="BV136" s="16"/>
      <c r="BW136" s="16"/>
      <c r="BX136" s="16"/>
      <c r="BY136" s="16"/>
      <c r="BZ136" s="16"/>
      <c r="CA136" s="16"/>
      <c r="CB136" s="16"/>
      <c r="CC136" s="16"/>
      <c r="CD136" s="16"/>
      <c r="CE136" s="16"/>
    </row>
    <row r="137" spans="4:83" x14ac:dyDescent="0.25">
      <c r="D137" s="59" t="s">
        <v>286</v>
      </c>
      <c r="E137" s="16"/>
      <c r="F137" s="16"/>
      <c r="G137" s="16"/>
      <c r="H137" s="16"/>
      <c r="I137" s="16"/>
      <c r="J137" s="16"/>
      <c r="K137" s="16"/>
      <c r="L137" s="16"/>
      <c r="M137" s="16"/>
      <c r="N137" s="16"/>
      <c r="O137" s="16"/>
      <c r="P137" s="16"/>
      <c r="Q137" s="16"/>
      <c r="R137" s="16"/>
      <c r="S137" s="16"/>
      <c r="T137" s="16"/>
      <c r="U137" s="16"/>
      <c r="V137" s="16"/>
      <c r="W137" s="16"/>
      <c r="X137" s="16"/>
      <c r="Y137" s="16"/>
      <c r="Z137" s="16"/>
      <c r="AA137" s="16"/>
      <c r="AB137" s="16"/>
      <c r="AC137" s="16"/>
      <c r="AD137" s="16"/>
      <c r="AE137" s="16"/>
      <c r="AF137" s="16"/>
      <c r="AG137" s="16"/>
      <c r="AH137" s="16"/>
      <c r="AI137" s="16"/>
      <c r="AJ137" s="16"/>
      <c r="AK137" s="16"/>
      <c r="AL137" s="16"/>
      <c r="AM137" s="16"/>
      <c r="AN137" s="16"/>
      <c r="AO137" s="16"/>
      <c r="AP137" s="16"/>
      <c r="AQ137" s="16"/>
      <c r="AR137" s="16"/>
      <c r="AS137" s="16"/>
      <c r="AT137" s="16"/>
      <c r="AU137" s="16"/>
      <c r="AV137" s="16"/>
      <c r="AW137" s="16"/>
      <c r="AX137" s="16"/>
      <c r="AY137" s="16"/>
      <c r="AZ137" s="16"/>
      <c r="BA137" s="16"/>
      <c r="BB137" s="16"/>
      <c r="BC137" s="16"/>
      <c r="BD137" s="16"/>
      <c r="BE137" s="16"/>
      <c r="BF137" s="16"/>
      <c r="BG137" s="16"/>
      <c r="BH137" s="16"/>
      <c r="BI137" s="16"/>
      <c r="BJ137" s="16"/>
      <c r="BK137" s="16"/>
      <c r="BL137" s="16"/>
      <c r="BM137" s="16"/>
      <c r="BN137" s="16"/>
      <c r="BO137" s="16"/>
      <c r="BP137" s="16"/>
      <c r="BQ137" s="16"/>
      <c r="BR137" s="16"/>
      <c r="BS137" s="16"/>
      <c r="BT137" s="16"/>
      <c r="BU137" s="16"/>
      <c r="BV137" s="16"/>
      <c r="BW137" s="16"/>
      <c r="BX137" s="16"/>
      <c r="BY137" s="16"/>
      <c r="BZ137" s="16"/>
      <c r="CA137" s="16"/>
      <c r="CB137" s="16"/>
      <c r="CC137" s="16"/>
      <c r="CD137" s="16"/>
      <c r="CE137" s="16"/>
    </row>
    <row r="139" spans="4:83" x14ac:dyDescent="0.25">
      <c r="D139" s="41" t="s">
        <v>364</v>
      </c>
    </row>
    <row r="169" spans="4:4" x14ac:dyDescent="0.25">
      <c r="D169" s="41" t="s">
        <v>426</v>
      </c>
    </row>
    <row r="255" spans="2:4" x14ac:dyDescent="0.25">
      <c r="B255" s="43">
        <v>0</v>
      </c>
      <c r="D255" s="44" t="s">
        <v>427</v>
      </c>
    </row>
    <row r="256" spans="2:4" x14ac:dyDescent="0.25">
      <c r="D256" s="45" t="s">
        <v>40</v>
      </c>
    </row>
    <row r="258" spans="4:4" x14ac:dyDescent="0.25">
      <c r="D258" s="41" t="s">
        <v>39</v>
      </c>
    </row>
    <row r="259" spans="4:4" x14ac:dyDescent="0.25">
      <c r="D259" s="17" t="s">
        <v>429</v>
      </c>
    </row>
    <row r="261" spans="4:4" x14ac:dyDescent="0.25">
      <c r="D261" s="41" t="s">
        <v>428</v>
      </c>
    </row>
    <row r="287" spans="4:12" x14ac:dyDescent="0.25">
      <c r="D287" s="57" t="s">
        <v>37</v>
      </c>
      <c r="E287" s="15"/>
      <c r="F287" s="15"/>
      <c r="G287" s="15"/>
      <c r="H287" s="15"/>
      <c r="I287" s="15"/>
      <c r="J287" s="15"/>
      <c r="K287" s="15"/>
      <c r="L287" s="15"/>
    </row>
    <row r="288" spans="4:12" x14ac:dyDescent="0.25">
      <c r="D288" s="57" t="s">
        <v>315</v>
      </c>
      <c r="E288" s="15"/>
      <c r="F288" s="15"/>
      <c r="G288" s="15"/>
      <c r="H288" s="15"/>
      <c r="I288" s="15"/>
      <c r="J288" s="15"/>
      <c r="K288" s="15"/>
      <c r="L288" s="15"/>
    </row>
    <row r="289" spans="4:19" x14ac:dyDescent="0.25">
      <c r="D289" s="57" t="s">
        <v>432</v>
      </c>
      <c r="E289" s="15"/>
      <c r="F289" s="15"/>
      <c r="G289" s="15"/>
      <c r="H289" s="15"/>
      <c r="I289" s="15"/>
      <c r="J289" s="15"/>
      <c r="K289" s="15"/>
      <c r="L289" s="15"/>
    </row>
    <row r="291" spans="4:19" x14ac:dyDescent="0.25">
      <c r="D291" s="57" t="s">
        <v>433</v>
      </c>
      <c r="E291" s="15"/>
      <c r="F291" s="15"/>
      <c r="G291" s="15"/>
      <c r="H291" s="15"/>
      <c r="I291" s="15"/>
      <c r="J291" s="15"/>
      <c r="K291" s="15"/>
      <c r="L291" s="15"/>
      <c r="M291" s="15"/>
      <c r="N291" s="15"/>
      <c r="O291" s="15"/>
      <c r="P291" s="15"/>
      <c r="Q291" s="15"/>
      <c r="R291" s="15"/>
      <c r="S291" s="15"/>
    </row>
    <row r="292" spans="4:19" x14ac:dyDescent="0.25">
      <c r="D292" s="57" t="s">
        <v>434</v>
      </c>
      <c r="E292" s="15"/>
      <c r="F292" s="15"/>
      <c r="G292" s="15"/>
      <c r="H292" s="15"/>
      <c r="I292" s="15"/>
      <c r="J292" s="15"/>
      <c r="K292" s="15"/>
      <c r="L292" s="15"/>
      <c r="M292" s="15"/>
      <c r="N292" s="15"/>
      <c r="O292" s="15"/>
      <c r="P292" s="15"/>
      <c r="Q292" s="15"/>
      <c r="R292" s="15"/>
      <c r="S292" s="15"/>
    </row>
    <row r="293" spans="4:19" x14ac:dyDescent="0.25">
      <c r="D293" s="57" t="s">
        <v>435</v>
      </c>
      <c r="E293" s="15"/>
      <c r="F293" s="15"/>
      <c r="G293" s="15"/>
      <c r="H293" s="15"/>
      <c r="I293" s="15"/>
      <c r="J293" s="15"/>
      <c r="K293" s="15"/>
      <c r="L293" s="15"/>
      <c r="M293" s="15"/>
      <c r="N293" s="15"/>
      <c r="O293" s="15"/>
      <c r="P293" s="15"/>
      <c r="Q293" s="15"/>
      <c r="R293" s="15"/>
      <c r="S293" s="15"/>
    </row>
    <row r="294" spans="4:19" x14ac:dyDescent="0.25">
      <c r="D294" s="57" t="s">
        <v>436</v>
      </c>
      <c r="E294" s="15"/>
      <c r="F294" s="15"/>
      <c r="G294" s="15"/>
      <c r="H294" s="15"/>
      <c r="I294" s="15"/>
      <c r="J294" s="15"/>
      <c r="K294" s="15"/>
      <c r="L294" s="15"/>
      <c r="M294" s="15"/>
      <c r="N294" s="15"/>
      <c r="O294" s="15"/>
      <c r="P294" s="15"/>
      <c r="Q294" s="15"/>
      <c r="R294" s="15"/>
      <c r="S294" s="15"/>
    </row>
    <row r="295" spans="4:19" x14ac:dyDescent="0.25">
      <c r="D295" s="57" t="s">
        <v>316</v>
      </c>
      <c r="E295" s="15"/>
      <c r="F295" s="15"/>
      <c r="G295" s="15"/>
      <c r="H295" s="15"/>
      <c r="I295" s="15"/>
      <c r="J295" s="15"/>
      <c r="K295" s="15"/>
      <c r="L295" s="15"/>
      <c r="M295" s="15"/>
      <c r="N295" s="15"/>
      <c r="O295" s="15"/>
      <c r="P295" s="15"/>
      <c r="Q295" s="15"/>
      <c r="R295" s="15"/>
      <c r="S295" s="15"/>
    </row>
    <row r="296" spans="4:19" x14ac:dyDescent="0.25">
      <c r="D296" s="57" t="s">
        <v>437</v>
      </c>
      <c r="E296" s="15"/>
      <c r="F296" s="15"/>
      <c r="G296" s="15"/>
      <c r="H296" s="15"/>
      <c r="I296" s="15"/>
      <c r="J296" s="15"/>
      <c r="K296" s="15"/>
      <c r="L296" s="15"/>
      <c r="M296" s="15"/>
      <c r="N296" s="15"/>
      <c r="O296" s="15"/>
      <c r="P296" s="15"/>
      <c r="Q296" s="15"/>
      <c r="R296" s="15"/>
      <c r="S296" s="15"/>
    </row>
    <row r="298" spans="4:19" x14ac:dyDescent="0.25">
      <c r="D298" s="58" t="s">
        <v>290</v>
      </c>
      <c r="E298" s="16"/>
      <c r="F298" s="16"/>
      <c r="G298" s="16"/>
      <c r="H298" s="16"/>
      <c r="I298" s="16"/>
      <c r="J298" s="16"/>
      <c r="K298" s="16"/>
      <c r="L298" s="16"/>
      <c r="M298" s="16"/>
      <c r="N298" s="16"/>
      <c r="O298" s="16"/>
      <c r="P298" s="16"/>
      <c r="Q298" s="16"/>
    </row>
    <row r="299" spans="4:19" x14ac:dyDescent="0.25">
      <c r="D299" s="58"/>
      <c r="E299" s="16"/>
      <c r="F299" s="16"/>
      <c r="G299" s="16"/>
      <c r="H299" s="16"/>
      <c r="I299" s="16"/>
      <c r="J299" s="16"/>
      <c r="K299" s="16"/>
      <c r="L299" s="16"/>
      <c r="M299" s="16"/>
      <c r="N299" s="16"/>
      <c r="O299" s="16"/>
      <c r="P299" s="16"/>
      <c r="Q299" s="16"/>
    </row>
    <row r="300" spans="4:19" x14ac:dyDescent="0.25">
      <c r="D300" s="58" t="s">
        <v>296</v>
      </c>
      <c r="E300" s="16"/>
      <c r="F300" s="16"/>
      <c r="G300" s="16"/>
      <c r="H300" s="16"/>
      <c r="I300" s="16"/>
      <c r="J300" s="16"/>
      <c r="K300" s="16"/>
      <c r="L300" s="16"/>
      <c r="M300" s="16"/>
      <c r="N300" s="16"/>
      <c r="O300" s="16"/>
      <c r="P300" s="16"/>
      <c r="Q300" s="16"/>
    </row>
    <row r="301" spans="4:19" x14ac:dyDescent="0.25">
      <c r="D301" s="58" t="s">
        <v>298</v>
      </c>
      <c r="E301" s="16"/>
      <c r="F301" s="16"/>
      <c r="G301" s="16"/>
      <c r="H301" s="16"/>
      <c r="I301" s="16"/>
      <c r="J301" s="16"/>
      <c r="K301" s="16"/>
      <c r="L301" s="16"/>
      <c r="M301" s="16"/>
      <c r="N301" s="16"/>
      <c r="O301" s="16"/>
      <c r="P301" s="16"/>
      <c r="Q301" s="16"/>
    </row>
    <row r="302" spans="4:19" x14ac:dyDescent="0.25">
      <c r="D302" s="58" t="s">
        <v>320</v>
      </c>
      <c r="E302" s="16"/>
      <c r="F302" s="16"/>
      <c r="G302" s="16"/>
      <c r="H302" s="16"/>
      <c r="I302" s="16"/>
      <c r="J302" s="16"/>
      <c r="K302" s="16"/>
      <c r="L302" s="16"/>
      <c r="M302" s="16"/>
      <c r="N302" s="16"/>
      <c r="O302" s="16"/>
      <c r="P302" s="16"/>
      <c r="Q302" s="16"/>
    </row>
    <row r="303" spans="4:19" x14ac:dyDescent="0.25">
      <c r="D303" s="58" t="s">
        <v>333</v>
      </c>
      <c r="E303" s="16"/>
      <c r="F303" s="16"/>
      <c r="G303" s="16"/>
      <c r="H303" s="16"/>
      <c r="I303" s="16"/>
      <c r="J303" s="16"/>
      <c r="K303" s="16"/>
      <c r="L303" s="16"/>
      <c r="M303" s="16"/>
      <c r="N303" s="16"/>
      <c r="O303" s="16"/>
      <c r="P303" s="16"/>
      <c r="Q303" s="16"/>
    </row>
    <row r="304" spans="4:19" x14ac:dyDescent="0.25">
      <c r="D304" s="58" t="s">
        <v>438</v>
      </c>
      <c r="E304" s="16"/>
      <c r="F304" s="16"/>
      <c r="G304" s="16"/>
      <c r="H304" s="16"/>
      <c r="I304" s="16"/>
      <c r="J304" s="16"/>
      <c r="K304" s="16"/>
      <c r="L304" s="16"/>
      <c r="M304" s="16"/>
      <c r="N304" s="16"/>
      <c r="O304" s="16"/>
      <c r="P304" s="16"/>
      <c r="Q304" s="16"/>
    </row>
    <row r="305" spans="4:17" x14ac:dyDescent="0.25">
      <c r="D305" s="58" t="s">
        <v>439</v>
      </c>
      <c r="E305" s="16"/>
      <c r="F305" s="16"/>
      <c r="G305" s="16"/>
      <c r="H305" s="16"/>
      <c r="I305" s="16"/>
      <c r="J305" s="16"/>
      <c r="K305" s="16"/>
      <c r="L305" s="16"/>
      <c r="M305" s="16"/>
      <c r="N305" s="16"/>
      <c r="O305" s="16"/>
      <c r="P305" s="16"/>
      <c r="Q305" s="16"/>
    </row>
    <row r="306" spans="4:17" x14ac:dyDescent="0.25">
      <c r="D306" s="58"/>
      <c r="E306" s="16"/>
      <c r="F306" s="16"/>
      <c r="G306" s="16"/>
      <c r="H306" s="16"/>
      <c r="I306" s="16"/>
      <c r="J306" s="16"/>
      <c r="K306" s="16"/>
      <c r="L306" s="16"/>
      <c r="M306" s="16"/>
      <c r="N306" s="16"/>
      <c r="O306" s="16"/>
      <c r="P306" s="16"/>
      <c r="Q306" s="16"/>
    </row>
    <row r="307" spans="4:17" x14ac:dyDescent="0.25">
      <c r="D307" s="58" t="s">
        <v>297</v>
      </c>
      <c r="E307" s="16"/>
      <c r="F307" s="16"/>
      <c r="G307" s="16"/>
      <c r="H307" s="16"/>
      <c r="I307" s="16"/>
      <c r="J307" s="16"/>
      <c r="K307" s="16"/>
      <c r="L307" s="16"/>
      <c r="M307" s="16"/>
      <c r="N307" s="16"/>
      <c r="O307" s="16"/>
      <c r="P307" s="16"/>
      <c r="Q307" s="16"/>
    </row>
    <row r="308" spans="4:17" x14ac:dyDescent="0.25">
      <c r="D308" s="58" t="s">
        <v>298</v>
      </c>
      <c r="E308" s="16"/>
      <c r="F308" s="16"/>
      <c r="G308" s="16"/>
      <c r="H308" s="16"/>
      <c r="I308" s="16"/>
      <c r="J308" s="16"/>
      <c r="K308" s="16"/>
      <c r="L308" s="16"/>
      <c r="M308" s="16"/>
      <c r="N308" s="16"/>
      <c r="O308" s="16"/>
      <c r="P308" s="16"/>
      <c r="Q308" s="16"/>
    </row>
    <row r="309" spans="4:17" x14ac:dyDescent="0.25">
      <c r="D309" s="58" t="s">
        <v>333</v>
      </c>
      <c r="E309" s="16"/>
      <c r="F309" s="16"/>
      <c r="G309" s="16"/>
      <c r="H309" s="16"/>
      <c r="I309" s="16"/>
      <c r="J309" s="16"/>
      <c r="K309" s="16"/>
      <c r="L309" s="16"/>
      <c r="M309" s="16"/>
      <c r="N309" s="16"/>
      <c r="O309" s="16"/>
      <c r="P309" s="16"/>
      <c r="Q309" s="16"/>
    </row>
    <row r="310" spans="4:17" x14ac:dyDescent="0.25">
      <c r="D310" s="58" t="s">
        <v>334</v>
      </c>
      <c r="E310" s="16"/>
      <c r="F310" s="16"/>
      <c r="G310" s="16"/>
      <c r="H310" s="16"/>
      <c r="I310" s="16"/>
      <c r="J310" s="16"/>
      <c r="K310" s="16"/>
      <c r="L310" s="16"/>
      <c r="M310" s="16"/>
      <c r="N310" s="16"/>
      <c r="O310" s="16"/>
      <c r="P310" s="16"/>
      <c r="Q310" s="16"/>
    </row>
    <row r="311" spans="4:17" x14ac:dyDescent="0.25">
      <c r="D311" s="58" t="s">
        <v>440</v>
      </c>
      <c r="E311" s="16"/>
      <c r="F311" s="16"/>
      <c r="G311" s="16"/>
      <c r="H311" s="16"/>
      <c r="I311" s="16"/>
      <c r="J311" s="16"/>
      <c r="K311" s="16"/>
      <c r="L311" s="16"/>
      <c r="M311" s="16"/>
      <c r="N311" s="16"/>
      <c r="O311" s="16"/>
      <c r="P311" s="16"/>
      <c r="Q311" s="16"/>
    </row>
    <row r="312" spans="4:17" x14ac:dyDescent="0.25">
      <c r="D312" s="58"/>
      <c r="E312" s="16"/>
      <c r="F312" s="16"/>
      <c r="G312" s="16"/>
      <c r="H312" s="16"/>
      <c r="I312" s="16"/>
      <c r="J312" s="16"/>
      <c r="K312" s="16"/>
      <c r="L312" s="16"/>
      <c r="M312" s="16"/>
      <c r="N312" s="16"/>
      <c r="O312" s="16"/>
      <c r="P312" s="16"/>
      <c r="Q312" s="16"/>
    </row>
    <row r="313" spans="4:17" x14ac:dyDescent="0.25">
      <c r="D313" s="58" t="s">
        <v>302</v>
      </c>
      <c r="E313" s="16"/>
      <c r="F313" s="16"/>
      <c r="G313" s="16"/>
      <c r="H313" s="16"/>
      <c r="I313" s="16"/>
      <c r="J313" s="16"/>
      <c r="K313" s="16"/>
      <c r="L313" s="16"/>
      <c r="M313" s="16"/>
      <c r="N313" s="16"/>
      <c r="O313" s="16"/>
      <c r="P313" s="16"/>
      <c r="Q313" s="16"/>
    </row>
    <row r="314" spans="4:17" x14ac:dyDescent="0.25">
      <c r="D314" s="58" t="s">
        <v>441</v>
      </c>
      <c r="E314" s="16"/>
      <c r="F314" s="16"/>
      <c r="G314" s="16"/>
      <c r="H314" s="16"/>
      <c r="I314" s="16"/>
      <c r="J314" s="16"/>
      <c r="K314" s="16"/>
      <c r="L314" s="16"/>
      <c r="M314" s="16"/>
      <c r="N314" s="16"/>
      <c r="O314" s="16"/>
      <c r="P314" s="16"/>
      <c r="Q314" s="16"/>
    </row>
    <row r="316" spans="4:17" x14ac:dyDescent="0.25">
      <c r="D316" s="41" t="s">
        <v>442</v>
      </c>
    </row>
    <row r="333" spans="4:4" x14ac:dyDescent="0.25">
      <c r="D333" s="44" t="s">
        <v>471</v>
      </c>
    </row>
    <row r="335" spans="4:4" x14ac:dyDescent="0.25">
      <c r="D335" s="41" t="s">
        <v>442</v>
      </c>
    </row>
    <row r="336" spans="4:4" s="66" customFormat="1" x14ac:dyDescent="0.25"/>
    <row r="337" s="66" customFormat="1" x14ac:dyDescent="0.25"/>
    <row r="338" s="66" customFormat="1" x14ac:dyDescent="0.25"/>
    <row r="339" s="66" customFormat="1" x14ac:dyDescent="0.25"/>
    <row r="340" s="66" customFormat="1" x14ac:dyDescent="0.25"/>
    <row r="341" s="66" customFormat="1" x14ac:dyDescent="0.25"/>
    <row r="342" s="66" customFormat="1" x14ac:dyDescent="0.25"/>
    <row r="343" s="66" customFormat="1" x14ac:dyDescent="0.25"/>
    <row r="344" s="66" customFormat="1" x14ac:dyDescent="0.25"/>
    <row r="345" s="66" customFormat="1" x14ac:dyDescent="0.25"/>
    <row r="346" s="66" customFormat="1" x14ac:dyDescent="0.25"/>
    <row r="347" s="66" customFormat="1" x14ac:dyDescent="0.25"/>
    <row r="348" s="66" customFormat="1" x14ac:dyDescent="0.25"/>
    <row r="349" s="66" customFormat="1" x14ac:dyDescent="0.25"/>
    <row r="350" s="66" customFormat="1" x14ac:dyDescent="0.25"/>
    <row r="351" s="66" customFormat="1" x14ac:dyDescent="0.25"/>
    <row r="352" s="66" customFormat="1" x14ac:dyDescent="0.25"/>
    <row r="353" spans="2:4" s="66" customFormat="1" x14ac:dyDescent="0.25"/>
    <row r="354" spans="2:4" s="66" customFormat="1" x14ac:dyDescent="0.25"/>
    <row r="355" spans="2:4" s="66" customFormat="1" x14ac:dyDescent="0.25"/>
    <row r="356" spans="2:4" s="66" customFormat="1" x14ac:dyDescent="0.25"/>
    <row r="357" spans="2:4" s="66" customFormat="1" x14ac:dyDescent="0.25"/>
    <row r="358" spans="2:4" s="66" customFormat="1" x14ac:dyDescent="0.25"/>
    <row r="359" spans="2:4" x14ac:dyDescent="0.25">
      <c r="B359" s="43">
        <v>0</v>
      </c>
      <c r="D359" s="44" t="s">
        <v>430</v>
      </c>
    </row>
    <row r="360" spans="2:4" x14ac:dyDescent="0.25">
      <c r="D360" s="45" t="s">
        <v>40</v>
      </c>
    </row>
    <row r="362" spans="2:4" x14ac:dyDescent="0.25">
      <c r="D362" s="41" t="s">
        <v>39</v>
      </c>
    </row>
    <row r="363" spans="2:4" x14ac:dyDescent="0.25">
      <c r="D363" s="17" t="s">
        <v>431</v>
      </c>
    </row>
    <row r="365" spans="2:4" x14ac:dyDescent="0.25">
      <c r="D365" s="41" t="s">
        <v>399</v>
      </c>
    </row>
    <row r="392" spans="4:19" x14ac:dyDescent="0.25">
      <c r="D392" s="57" t="s">
        <v>37</v>
      </c>
      <c r="E392" s="15"/>
      <c r="F392" s="15"/>
      <c r="G392" s="15"/>
      <c r="H392" s="15"/>
      <c r="I392" s="15"/>
      <c r="J392" s="15"/>
      <c r="K392" s="15"/>
      <c r="L392" s="15"/>
    </row>
    <row r="393" spans="4:19" x14ac:dyDescent="0.25">
      <c r="D393" s="57" t="s">
        <v>315</v>
      </c>
      <c r="E393" s="15"/>
      <c r="F393" s="15"/>
      <c r="G393" s="15"/>
      <c r="H393" s="15"/>
      <c r="I393" s="15"/>
      <c r="J393" s="15"/>
      <c r="K393" s="15"/>
      <c r="L393" s="15"/>
    </row>
    <row r="394" spans="4:19" x14ac:dyDescent="0.25">
      <c r="D394" s="57" t="s">
        <v>443</v>
      </c>
      <c r="E394" s="15"/>
      <c r="F394" s="15"/>
      <c r="G394" s="15"/>
      <c r="H394" s="15"/>
      <c r="I394" s="15"/>
      <c r="J394" s="15"/>
      <c r="K394" s="15"/>
      <c r="L394" s="15"/>
    </row>
    <row r="396" spans="4:19" x14ac:dyDescent="0.25">
      <c r="D396" s="57" t="s">
        <v>433</v>
      </c>
      <c r="E396" s="15"/>
      <c r="F396" s="15"/>
      <c r="G396" s="15"/>
      <c r="H396" s="15"/>
      <c r="I396" s="15"/>
      <c r="J396" s="15"/>
      <c r="K396" s="15"/>
      <c r="L396" s="15"/>
      <c r="M396" s="15"/>
      <c r="N396" s="15"/>
      <c r="O396" s="15"/>
      <c r="P396" s="15"/>
      <c r="Q396" s="15"/>
      <c r="R396" s="15"/>
      <c r="S396" s="15"/>
    </row>
    <row r="397" spans="4:19" x14ac:dyDescent="0.25">
      <c r="D397" s="57" t="s">
        <v>434</v>
      </c>
      <c r="E397" s="15"/>
      <c r="F397" s="15"/>
      <c r="G397" s="15"/>
      <c r="H397" s="15"/>
      <c r="I397" s="15"/>
      <c r="J397" s="15"/>
      <c r="K397" s="15"/>
      <c r="L397" s="15"/>
      <c r="M397" s="15"/>
      <c r="N397" s="15"/>
      <c r="O397" s="15"/>
      <c r="P397" s="15"/>
      <c r="Q397" s="15"/>
      <c r="R397" s="15"/>
      <c r="S397" s="15"/>
    </row>
    <row r="398" spans="4:19" x14ac:dyDescent="0.25">
      <c r="D398" s="57" t="s">
        <v>435</v>
      </c>
      <c r="E398" s="15"/>
      <c r="F398" s="15"/>
      <c r="G398" s="15"/>
      <c r="H398" s="15"/>
      <c r="I398" s="15"/>
      <c r="J398" s="15"/>
      <c r="K398" s="15"/>
      <c r="L398" s="15"/>
      <c r="M398" s="15"/>
      <c r="N398" s="15"/>
      <c r="O398" s="15"/>
      <c r="P398" s="15"/>
      <c r="Q398" s="15"/>
      <c r="R398" s="15"/>
      <c r="S398" s="15"/>
    </row>
    <row r="399" spans="4:19" x14ac:dyDescent="0.25">
      <c r="D399" s="57" t="s">
        <v>436</v>
      </c>
      <c r="E399" s="15"/>
      <c r="F399" s="15"/>
      <c r="G399" s="15"/>
      <c r="H399" s="15"/>
      <c r="I399" s="15"/>
      <c r="J399" s="15"/>
      <c r="K399" s="15"/>
      <c r="L399" s="15"/>
      <c r="M399" s="15"/>
      <c r="N399" s="15"/>
      <c r="O399" s="15"/>
      <c r="P399" s="15"/>
      <c r="Q399" s="15"/>
      <c r="R399" s="15"/>
      <c r="S399" s="15"/>
    </row>
    <row r="400" spans="4:19" x14ac:dyDescent="0.25">
      <c r="D400" s="57" t="s">
        <v>316</v>
      </c>
      <c r="E400" s="15"/>
      <c r="F400" s="15"/>
      <c r="G400" s="15"/>
      <c r="H400" s="15"/>
      <c r="I400" s="15"/>
      <c r="J400" s="15"/>
      <c r="K400" s="15"/>
      <c r="L400" s="15"/>
      <c r="M400" s="15"/>
      <c r="N400" s="15"/>
      <c r="O400" s="15"/>
      <c r="P400" s="15"/>
      <c r="Q400" s="15"/>
      <c r="R400" s="15"/>
      <c r="S400" s="15"/>
    </row>
    <row r="401" spans="4:19" x14ac:dyDescent="0.25">
      <c r="D401" s="57" t="s">
        <v>444</v>
      </c>
      <c r="E401" s="15"/>
      <c r="F401" s="15"/>
      <c r="G401" s="15"/>
      <c r="H401" s="15"/>
      <c r="I401" s="15"/>
      <c r="J401" s="15"/>
      <c r="K401" s="15"/>
      <c r="L401" s="15"/>
      <c r="M401" s="15"/>
      <c r="N401" s="15"/>
      <c r="O401" s="15"/>
      <c r="P401" s="15"/>
      <c r="Q401" s="15"/>
      <c r="R401" s="15"/>
      <c r="S401" s="15"/>
    </row>
    <row r="403" spans="4:19" x14ac:dyDescent="0.25">
      <c r="D403" s="58" t="s">
        <v>290</v>
      </c>
      <c r="E403" s="16"/>
      <c r="F403" s="16"/>
      <c r="G403" s="16"/>
      <c r="H403" s="16"/>
      <c r="I403" s="16"/>
      <c r="J403" s="16"/>
      <c r="K403" s="16"/>
      <c r="L403" s="16"/>
      <c r="M403" s="16"/>
      <c r="N403" s="16"/>
      <c r="O403" s="16"/>
      <c r="P403" s="16"/>
      <c r="Q403" s="16"/>
    </row>
    <row r="404" spans="4:19" x14ac:dyDescent="0.25">
      <c r="D404" s="58"/>
      <c r="E404" s="16"/>
      <c r="F404" s="16"/>
      <c r="G404" s="16"/>
      <c r="H404" s="16"/>
      <c r="I404" s="16"/>
      <c r="J404" s="16"/>
      <c r="K404" s="16"/>
      <c r="L404" s="16"/>
      <c r="M404" s="16"/>
      <c r="N404" s="16"/>
      <c r="O404" s="16"/>
      <c r="P404" s="16"/>
      <c r="Q404" s="16"/>
    </row>
    <row r="405" spans="4:19" x14ac:dyDescent="0.25">
      <c r="D405" s="58" t="s">
        <v>296</v>
      </c>
      <c r="E405" s="16"/>
      <c r="F405" s="16"/>
      <c r="G405" s="16"/>
      <c r="H405" s="16"/>
      <c r="I405" s="16"/>
      <c r="J405" s="16"/>
      <c r="K405" s="16"/>
      <c r="L405" s="16"/>
      <c r="M405" s="16"/>
      <c r="N405" s="16"/>
      <c r="O405" s="16"/>
      <c r="P405" s="16"/>
      <c r="Q405" s="16"/>
    </row>
    <row r="406" spans="4:19" x14ac:dyDescent="0.25">
      <c r="D406" s="58" t="s">
        <v>298</v>
      </c>
      <c r="E406" s="16"/>
      <c r="F406" s="16"/>
      <c r="G406" s="16"/>
      <c r="H406" s="16"/>
      <c r="I406" s="16"/>
      <c r="J406" s="16"/>
      <c r="K406" s="16"/>
      <c r="L406" s="16"/>
      <c r="M406" s="16"/>
      <c r="N406" s="16"/>
      <c r="O406" s="16"/>
      <c r="P406" s="16"/>
      <c r="Q406" s="16"/>
    </row>
    <row r="407" spans="4:19" x14ac:dyDescent="0.25">
      <c r="D407" s="58" t="s">
        <v>320</v>
      </c>
      <c r="E407" s="16"/>
      <c r="F407" s="16"/>
      <c r="G407" s="16"/>
      <c r="H407" s="16"/>
      <c r="I407" s="16"/>
      <c r="J407" s="16"/>
      <c r="K407" s="16"/>
      <c r="L407" s="16"/>
      <c r="M407" s="16"/>
      <c r="N407" s="16"/>
      <c r="O407" s="16"/>
      <c r="P407" s="16"/>
      <c r="Q407" s="16"/>
    </row>
    <row r="408" spans="4:19" x14ac:dyDescent="0.25">
      <c r="D408" s="58" t="s">
        <v>333</v>
      </c>
      <c r="E408" s="16"/>
      <c r="F408" s="16"/>
      <c r="G408" s="16"/>
      <c r="H408" s="16"/>
      <c r="I408" s="16"/>
      <c r="J408" s="16"/>
      <c r="K408" s="16"/>
      <c r="L408" s="16"/>
      <c r="M408" s="16"/>
      <c r="N408" s="16"/>
      <c r="O408" s="16"/>
      <c r="P408" s="16"/>
      <c r="Q408" s="16"/>
    </row>
    <row r="409" spans="4:19" x14ac:dyDescent="0.25">
      <c r="D409" s="58" t="s">
        <v>438</v>
      </c>
      <c r="E409" s="16"/>
      <c r="F409" s="16"/>
      <c r="G409" s="16"/>
      <c r="H409" s="16"/>
      <c r="I409" s="16"/>
      <c r="J409" s="16"/>
      <c r="K409" s="16"/>
      <c r="L409" s="16"/>
      <c r="M409" s="16"/>
      <c r="N409" s="16"/>
      <c r="O409" s="16"/>
      <c r="P409" s="16"/>
      <c r="Q409" s="16"/>
    </row>
    <row r="410" spans="4:19" x14ac:dyDescent="0.25">
      <c r="D410" s="58" t="s">
        <v>445</v>
      </c>
      <c r="E410" s="16"/>
      <c r="F410" s="16"/>
      <c r="G410" s="16"/>
      <c r="H410" s="16"/>
      <c r="I410" s="16"/>
      <c r="J410" s="16"/>
      <c r="K410" s="16"/>
      <c r="L410" s="16"/>
      <c r="M410" s="16"/>
      <c r="N410" s="16"/>
      <c r="O410" s="16"/>
      <c r="P410" s="16"/>
      <c r="Q410" s="16"/>
    </row>
    <row r="411" spans="4:19" x14ac:dyDescent="0.25">
      <c r="D411" s="58"/>
      <c r="E411" s="16"/>
      <c r="F411" s="16"/>
      <c r="G411" s="16"/>
      <c r="H411" s="16"/>
      <c r="I411" s="16"/>
      <c r="J411" s="16"/>
      <c r="K411" s="16"/>
      <c r="L411" s="16"/>
      <c r="M411" s="16"/>
      <c r="N411" s="16"/>
      <c r="O411" s="16"/>
      <c r="P411" s="16"/>
      <c r="Q411" s="16"/>
    </row>
    <row r="412" spans="4:19" x14ac:dyDescent="0.25">
      <c r="D412" s="58" t="s">
        <v>297</v>
      </c>
      <c r="E412" s="16"/>
      <c r="F412" s="16"/>
      <c r="G412" s="16"/>
      <c r="H412" s="16"/>
      <c r="I412" s="16"/>
      <c r="J412" s="16"/>
      <c r="K412" s="16"/>
      <c r="L412" s="16"/>
      <c r="M412" s="16"/>
      <c r="N412" s="16"/>
      <c r="O412" s="16"/>
      <c r="P412" s="16"/>
      <c r="Q412" s="16"/>
    </row>
    <row r="413" spans="4:19" x14ac:dyDescent="0.25">
      <c r="D413" s="58" t="s">
        <v>298</v>
      </c>
      <c r="E413" s="16"/>
      <c r="F413" s="16"/>
      <c r="G413" s="16"/>
      <c r="H413" s="16"/>
      <c r="I413" s="16"/>
      <c r="J413" s="16"/>
      <c r="K413" s="16"/>
      <c r="L413" s="16"/>
      <c r="M413" s="16"/>
      <c r="N413" s="16"/>
      <c r="O413" s="16"/>
      <c r="P413" s="16"/>
      <c r="Q413" s="16"/>
    </row>
    <row r="414" spans="4:19" x14ac:dyDescent="0.25">
      <c r="D414" s="58" t="s">
        <v>333</v>
      </c>
      <c r="E414" s="16"/>
      <c r="F414" s="16"/>
      <c r="G414" s="16"/>
      <c r="H414" s="16"/>
      <c r="I414" s="16"/>
      <c r="J414" s="16"/>
      <c r="K414" s="16"/>
      <c r="L414" s="16"/>
      <c r="M414" s="16"/>
      <c r="N414" s="16"/>
      <c r="O414" s="16"/>
      <c r="P414" s="16"/>
      <c r="Q414" s="16"/>
    </row>
    <row r="415" spans="4:19" x14ac:dyDescent="0.25">
      <c r="D415" s="58" t="s">
        <v>334</v>
      </c>
      <c r="E415" s="16"/>
      <c r="F415" s="16"/>
      <c r="G415" s="16"/>
      <c r="H415" s="16"/>
      <c r="I415" s="16"/>
      <c r="J415" s="16"/>
      <c r="K415" s="16"/>
      <c r="L415" s="16"/>
      <c r="M415" s="16"/>
      <c r="N415" s="16"/>
      <c r="O415" s="16"/>
      <c r="P415" s="16"/>
      <c r="Q415" s="16"/>
    </row>
    <row r="416" spans="4:19" x14ac:dyDescent="0.25">
      <c r="D416" s="58" t="s">
        <v>446</v>
      </c>
      <c r="E416" s="16"/>
      <c r="F416" s="16"/>
      <c r="G416" s="16"/>
      <c r="H416" s="16"/>
      <c r="I416" s="16"/>
      <c r="J416" s="16"/>
      <c r="K416" s="16"/>
      <c r="L416" s="16"/>
      <c r="M416" s="16"/>
      <c r="N416" s="16"/>
      <c r="O416" s="16"/>
      <c r="P416" s="16"/>
      <c r="Q416" s="16"/>
    </row>
    <row r="417" spans="4:17" x14ac:dyDescent="0.25">
      <c r="D417" s="58"/>
      <c r="E417" s="16"/>
      <c r="F417" s="16"/>
      <c r="G417" s="16"/>
      <c r="H417" s="16"/>
      <c r="I417" s="16"/>
      <c r="J417" s="16"/>
      <c r="K417" s="16"/>
      <c r="L417" s="16"/>
      <c r="M417" s="16"/>
      <c r="N417" s="16"/>
      <c r="O417" s="16"/>
      <c r="P417" s="16"/>
      <c r="Q417" s="16"/>
    </row>
    <row r="418" spans="4:17" x14ac:dyDescent="0.25">
      <c r="D418" s="58" t="s">
        <v>302</v>
      </c>
      <c r="E418" s="16"/>
      <c r="F418" s="16"/>
      <c r="G418" s="16"/>
      <c r="H418" s="16"/>
      <c r="I418" s="16"/>
      <c r="J418" s="16"/>
      <c r="K418" s="16"/>
      <c r="L418" s="16"/>
      <c r="M418" s="16"/>
      <c r="N418" s="16"/>
      <c r="O418" s="16"/>
      <c r="P418" s="16"/>
      <c r="Q418" s="16"/>
    </row>
    <row r="419" spans="4:17" x14ac:dyDescent="0.25">
      <c r="D419" s="58" t="s">
        <v>441</v>
      </c>
      <c r="E419" s="16"/>
      <c r="F419" s="16"/>
      <c r="G419" s="16"/>
      <c r="H419" s="16"/>
      <c r="I419" s="16"/>
      <c r="J419" s="16"/>
      <c r="K419" s="16"/>
      <c r="L419" s="16"/>
      <c r="M419" s="16"/>
      <c r="N419" s="16"/>
      <c r="O419" s="16"/>
      <c r="P419" s="16"/>
      <c r="Q419" s="16"/>
    </row>
    <row r="421" spans="4:17" x14ac:dyDescent="0.25">
      <c r="D421" s="41" t="s">
        <v>447</v>
      </c>
    </row>
    <row r="438" spans="4:4" x14ac:dyDescent="0.25">
      <c r="D438" s="41" t="s">
        <v>448</v>
      </c>
    </row>
    <row r="464" spans="4:4" x14ac:dyDescent="0.25">
      <c r="D464" s="44" t="s">
        <v>471</v>
      </c>
    </row>
    <row r="466" spans="4:4" s="66" customFormat="1" x14ac:dyDescent="0.25">
      <c r="D466" s="66" t="s">
        <v>448</v>
      </c>
    </row>
    <row r="467" spans="4:4" s="66" customFormat="1" x14ac:dyDescent="0.25"/>
    <row r="468" spans="4:4" s="66" customFormat="1" x14ac:dyDescent="0.25"/>
    <row r="469" spans="4:4" s="66" customFormat="1" x14ac:dyDescent="0.25"/>
    <row r="470" spans="4:4" s="66" customFormat="1" x14ac:dyDescent="0.25"/>
    <row r="471" spans="4:4" s="66" customFormat="1" x14ac:dyDescent="0.25"/>
    <row r="472" spans="4:4" s="66" customFormat="1" x14ac:dyDescent="0.25"/>
    <row r="473" spans="4:4" s="66" customFormat="1" x14ac:dyDescent="0.25"/>
    <row r="474" spans="4:4" s="66" customFormat="1" x14ac:dyDescent="0.25"/>
    <row r="475" spans="4:4" s="66" customFormat="1" x14ac:dyDescent="0.25"/>
    <row r="476" spans="4:4" s="66" customFormat="1" x14ac:dyDescent="0.25"/>
    <row r="477" spans="4:4" s="66" customFormat="1" x14ac:dyDescent="0.25"/>
    <row r="478" spans="4:4" s="66" customFormat="1" x14ac:dyDescent="0.25"/>
    <row r="479" spans="4:4" s="66" customFormat="1" x14ac:dyDescent="0.25"/>
    <row r="480" spans="4:4" s="74" customFormat="1" x14ac:dyDescent="0.25">
      <c r="D480" s="44" t="s">
        <v>630</v>
      </c>
    </row>
    <row r="481" spans="4:4" s="74" customFormat="1" x14ac:dyDescent="0.25"/>
    <row r="482" spans="4:4" s="74" customFormat="1" x14ac:dyDescent="0.25">
      <c r="D482" s="74" t="s">
        <v>448</v>
      </c>
    </row>
    <row r="483" spans="4:4" s="74" customFormat="1" x14ac:dyDescent="0.25"/>
    <row r="484" spans="4:4" s="74" customFormat="1" x14ac:dyDescent="0.25"/>
    <row r="485" spans="4:4" s="74" customFormat="1" x14ac:dyDescent="0.25"/>
    <row r="486" spans="4:4" s="74" customFormat="1" x14ac:dyDescent="0.25"/>
    <row r="487" spans="4:4" s="74" customFormat="1" x14ac:dyDescent="0.25"/>
    <row r="488" spans="4:4" s="74" customFormat="1" x14ac:dyDescent="0.25"/>
    <row r="489" spans="4:4" s="74" customFormat="1" x14ac:dyDescent="0.25"/>
    <row r="490" spans="4:4" s="74" customFormat="1" x14ac:dyDescent="0.25"/>
    <row r="491" spans="4:4" s="74" customFormat="1" x14ac:dyDescent="0.25"/>
    <row r="492" spans="4:4" s="74" customFormat="1" x14ac:dyDescent="0.25"/>
    <row r="493" spans="4:4" s="74" customFormat="1" x14ac:dyDescent="0.25"/>
    <row r="494" spans="4:4" s="74" customFormat="1" x14ac:dyDescent="0.25"/>
    <row r="495" spans="4:4" s="74" customFormat="1" x14ac:dyDescent="0.25"/>
    <row r="496" spans="4:4" s="74" customFormat="1" x14ac:dyDescent="0.25"/>
    <row r="497" spans="2:4" s="74" customFormat="1" x14ac:dyDescent="0.25"/>
    <row r="498" spans="2:4" s="74" customFormat="1" x14ac:dyDescent="0.25"/>
    <row r="499" spans="2:4" x14ac:dyDescent="0.25">
      <c r="B499" s="43">
        <v>0</v>
      </c>
      <c r="C499" s="66"/>
      <c r="D499" s="44" t="s">
        <v>452</v>
      </c>
    </row>
    <row r="500" spans="2:4" x14ac:dyDescent="0.25">
      <c r="B500" s="66"/>
      <c r="C500" s="66"/>
      <c r="D500" s="45" t="s">
        <v>5</v>
      </c>
    </row>
    <row r="501" spans="2:4" x14ac:dyDescent="0.25">
      <c r="D501" s="18" t="s">
        <v>38</v>
      </c>
    </row>
    <row r="504" spans="2:4" x14ac:dyDescent="0.25">
      <c r="B504" s="42">
        <v>0</v>
      </c>
    </row>
  </sheetData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DB4544-6A0F-476B-A2D8-A203A88F8A27}">
  <sheetPr codeName="Sheet72"/>
  <dimension ref="A1:I10"/>
  <sheetViews>
    <sheetView showRuler="0" zoomScaleNormal="100" workbookViewId="0">
      <selection activeCell="B7" sqref="B7"/>
    </sheetView>
  </sheetViews>
  <sheetFormatPr defaultRowHeight="15" x14ac:dyDescent="0.25"/>
  <cols>
    <col min="1" max="1" width="9" style="73" bestFit="1" customWidth="1"/>
    <col min="2" max="2" width="55.42578125" style="73" bestFit="1" customWidth="1"/>
    <col min="3" max="3" width="17.85546875" style="73" bestFit="1" customWidth="1"/>
    <col min="4" max="4" width="41.42578125" style="73" bestFit="1" customWidth="1"/>
    <col min="5" max="5" width="15.85546875" style="73" bestFit="1" customWidth="1"/>
    <col min="6" max="6" width="16.7109375" style="73" bestFit="1" customWidth="1"/>
    <col min="7" max="7" width="15.28515625" style="73" bestFit="1" customWidth="1"/>
    <col min="8" max="8" width="7.5703125" style="73" bestFit="1" customWidth="1"/>
    <col min="9" max="9" width="10.140625" style="73" bestFit="1" customWidth="1"/>
    <col min="10" max="256" width="2.85546875" style="73" customWidth="1"/>
    <col min="257" max="16384" width="9.140625" style="73"/>
  </cols>
  <sheetData>
    <row r="1" spans="1:9" ht="18.75" x14ac:dyDescent="0.25">
      <c r="A1" s="80" t="s">
        <v>264</v>
      </c>
      <c r="B1" s="81"/>
      <c r="C1" s="81"/>
      <c r="D1" s="81"/>
      <c r="E1" s="81"/>
      <c r="F1" s="81"/>
      <c r="G1" s="81"/>
      <c r="H1" s="81"/>
      <c r="I1" s="81"/>
    </row>
    <row r="2" spans="1:9" x14ac:dyDescent="0.25">
      <c r="A2" s="82" t="s">
        <v>680</v>
      </c>
      <c r="B2" s="81"/>
      <c r="C2" s="81"/>
      <c r="D2" s="81"/>
      <c r="E2" s="81"/>
      <c r="F2" s="81"/>
      <c r="G2" s="81"/>
      <c r="H2" s="81"/>
      <c r="I2" s="81"/>
    </row>
    <row r="4" spans="1:9" ht="30" x14ac:dyDescent="0.25">
      <c r="A4" s="47" t="s">
        <v>36</v>
      </c>
      <c r="B4" s="47" t="s">
        <v>35</v>
      </c>
      <c r="C4" s="47" t="s">
        <v>34</v>
      </c>
      <c r="D4" s="47" t="s">
        <v>271</v>
      </c>
      <c r="E4" s="47" t="s">
        <v>33</v>
      </c>
      <c r="F4" s="47" t="s">
        <v>263</v>
      </c>
      <c r="G4" s="47" t="s">
        <v>32</v>
      </c>
      <c r="H4" s="47" t="s">
        <v>31</v>
      </c>
      <c r="I4" s="47" t="s">
        <v>30</v>
      </c>
    </row>
    <row r="5" spans="1:9" ht="30" x14ac:dyDescent="0.25">
      <c r="A5" s="54" t="s">
        <v>332</v>
      </c>
      <c r="B5" s="54" t="s">
        <v>331</v>
      </c>
      <c r="C5" s="54" t="s">
        <v>330</v>
      </c>
      <c r="D5" s="54" t="s">
        <v>270</v>
      </c>
      <c r="E5" s="54" t="s">
        <v>329</v>
      </c>
      <c r="F5" s="54" t="s">
        <v>328</v>
      </c>
      <c r="G5" s="54" t="s">
        <v>25</v>
      </c>
      <c r="H5" s="54" t="s">
        <v>20</v>
      </c>
      <c r="I5" s="54" t="s">
        <v>327</v>
      </c>
    </row>
    <row r="6" spans="1:9" ht="30" x14ac:dyDescent="0.25">
      <c r="A6" s="52" t="s">
        <v>400</v>
      </c>
      <c r="B6" s="52" t="s">
        <v>399</v>
      </c>
      <c r="C6" s="52" t="s">
        <v>294</v>
      </c>
      <c r="D6" s="52" t="s">
        <v>338</v>
      </c>
      <c r="E6" s="52" t="s">
        <v>398</v>
      </c>
      <c r="F6" s="52" t="s">
        <v>468</v>
      </c>
      <c r="G6" s="52" t="s">
        <v>25</v>
      </c>
      <c r="H6" s="52" t="s">
        <v>20</v>
      </c>
      <c r="I6" s="52" t="s">
        <v>42</v>
      </c>
    </row>
    <row r="7" spans="1:9" ht="30" x14ac:dyDescent="0.25">
      <c r="A7" s="52" t="s">
        <v>526</v>
      </c>
      <c r="B7" s="52" t="s">
        <v>525</v>
      </c>
      <c r="C7" s="52" t="s">
        <v>267</v>
      </c>
      <c r="D7" s="52" t="s">
        <v>338</v>
      </c>
      <c r="E7" s="52" t="s">
        <v>524</v>
      </c>
      <c r="F7" s="52" t="s">
        <v>523</v>
      </c>
      <c r="G7" s="52" t="s">
        <v>25</v>
      </c>
      <c r="H7" s="52" t="s">
        <v>20</v>
      </c>
      <c r="I7" s="52" t="s">
        <v>42</v>
      </c>
    </row>
    <row r="8" spans="1:9" ht="30" x14ac:dyDescent="0.25">
      <c r="A8" s="52" t="s">
        <v>600</v>
      </c>
      <c r="B8" s="52" t="s">
        <v>601</v>
      </c>
      <c r="C8" s="52" t="s">
        <v>90</v>
      </c>
      <c r="D8" s="52" t="s">
        <v>338</v>
      </c>
      <c r="E8" s="52" t="s">
        <v>620</v>
      </c>
      <c r="F8" s="52" t="s">
        <v>619</v>
      </c>
      <c r="G8" s="52" t="s">
        <v>25</v>
      </c>
      <c r="H8" s="52" t="s">
        <v>20</v>
      </c>
      <c r="I8" s="52" t="s">
        <v>42</v>
      </c>
    </row>
    <row r="9" spans="1:9" ht="30" x14ac:dyDescent="0.25">
      <c r="A9" s="52" t="s">
        <v>618</v>
      </c>
      <c r="B9" s="52" t="s">
        <v>617</v>
      </c>
      <c r="C9" s="52" t="s">
        <v>90</v>
      </c>
      <c r="D9" s="52" t="s">
        <v>338</v>
      </c>
      <c r="E9" s="52" t="s">
        <v>616</v>
      </c>
      <c r="F9" s="52" t="s">
        <v>615</v>
      </c>
      <c r="G9" s="52" t="s">
        <v>25</v>
      </c>
      <c r="H9" s="52" t="s">
        <v>20</v>
      </c>
      <c r="I9" s="52" t="s">
        <v>42</v>
      </c>
    </row>
    <row r="10" spans="1:9" ht="30" x14ac:dyDescent="0.25">
      <c r="A10" s="54" t="s">
        <v>640</v>
      </c>
      <c r="B10" s="54" t="s">
        <v>641</v>
      </c>
      <c r="C10" s="54" t="s">
        <v>295</v>
      </c>
      <c r="D10" s="54" t="s">
        <v>270</v>
      </c>
      <c r="E10" s="54" t="s">
        <v>679</v>
      </c>
      <c r="F10" s="54" t="s">
        <v>678</v>
      </c>
      <c r="G10" s="54" t="s">
        <v>25</v>
      </c>
      <c r="H10" s="54" t="s">
        <v>20</v>
      </c>
      <c r="I10" s="54" t="s">
        <v>278</v>
      </c>
    </row>
  </sheetData>
  <sheetProtection formatCells="0" formatColumns="0" formatRows="0" insertColumns="0" insertRows="0" insertHyperlinks="0" deleteColumns="0" deleteRows="0" sort="0" autoFilter="0" pivotTables="0"/>
  <mergeCells count="2">
    <mergeCell ref="A1:I1"/>
    <mergeCell ref="A2:I2"/>
  </mergeCells>
  <pageMargins left="0.7" right="0.7" top="0.75" bottom="0.75" header="0.3" footer="0.3"/>
  <pageSetup paperSize="9" orientation="landscape"/>
  <headerFooter alignWithMargins="0">
    <oddHeader>&amp;C&amp;HIncidents: (Unrated) Assigned Person Is Me</oddHeader>
    <oddFooter>&amp;L&amp;BThu, 7 Apr 2022 09:32, Aryo Budi Dwi Prasetyo&amp;RPage &amp;P of &amp;N</oddFooter>
  </headerFooter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B9E149-484D-4241-BE3C-D1C95A3748C8}">
  <sheetPr codeName="Sheet73"/>
  <dimension ref="B2:S190"/>
  <sheetViews>
    <sheetView topLeftCell="A93" zoomScaleNormal="100" workbookViewId="0">
      <selection activeCell="D110" sqref="D110"/>
    </sheetView>
  </sheetViews>
  <sheetFormatPr defaultColWidth="2.85546875" defaultRowHeight="15" x14ac:dyDescent="0.25"/>
  <cols>
    <col min="1" max="3" width="2.85546875" style="74"/>
    <col min="4" max="4" width="2.85546875" style="74" customWidth="1"/>
    <col min="5" max="16384" width="2.85546875" style="74"/>
  </cols>
  <sheetData>
    <row r="2" spans="2:4" x14ac:dyDescent="0.25">
      <c r="B2" s="44" t="s">
        <v>669</v>
      </c>
    </row>
    <row r="4" spans="2:4" x14ac:dyDescent="0.25">
      <c r="B4" s="42">
        <v>0</v>
      </c>
      <c r="C4" s="74" t="s">
        <v>0</v>
      </c>
      <c r="D4" s="74" t="s">
        <v>1</v>
      </c>
    </row>
    <row r="5" spans="2:4" x14ac:dyDescent="0.25">
      <c r="B5" s="3">
        <v>0</v>
      </c>
      <c r="C5" s="74" t="s">
        <v>0</v>
      </c>
      <c r="D5" s="74" t="s">
        <v>2</v>
      </c>
    </row>
    <row r="6" spans="2:4" x14ac:dyDescent="0.25">
      <c r="B6" s="43">
        <v>0</v>
      </c>
      <c r="C6" s="74" t="s">
        <v>0</v>
      </c>
      <c r="D6" s="74" t="s">
        <v>3</v>
      </c>
    </row>
    <row r="7" spans="2:4" x14ac:dyDescent="0.25">
      <c r="B7" s="46">
        <v>0</v>
      </c>
      <c r="C7" s="74" t="s">
        <v>0</v>
      </c>
      <c r="D7" s="74" t="s">
        <v>54</v>
      </c>
    </row>
    <row r="10" spans="2:4" x14ac:dyDescent="0.25">
      <c r="B10" s="43">
        <v>0</v>
      </c>
      <c r="D10" s="44" t="s">
        <v>268</v>
      </c>
    </row>
    <row r="11" spans="2:4" x14ac:dyDescent="0.25">
      <c r="D11" s="74" t="s">
        <v>269</v>
      </c>
    </row>
    <row r="12" spans="2:4" x14ac:dyDescent="0.25">
      <c r="D12" s="45" t="s">
        <v>5</v>
      </c>
    </row>
    <row r="15" spans="2:4" x14ac:dyDescent="0.25">
      <c r="B15" s="43">
        <v>0</v>
      </c>
      <c r="D15" s="44" t="s">
        <v>313</v>
      </c>
    </row>
    <row r="16" spans="2:4" x14ac:dyDescent="0.25">
      <c r="D16" s="45" t="s">
        <v>84</v>
      </c>
    </row>
    <row r="18" spans="4:4" s="76" customFormat="1" x14ac:dyDescent="0.25">
      <c r="D18" s="62" t="s">
        <v>725</v>
      </c>
    </row>
    <row r="19" spans="4:4" s="76" customFormat="1" x14ac:dyDescent="0.25">
      <c r="D19" s="62" t="s">
        <v>726</v>
      </c>
    </row>
    <row r="20" spans="4:4" s="76" customFormat="1" x14ac:dyDescent="0.25"/>
    <row r="21" spans="4:4" s="76" customFormat="1" x14ac:dyDescent="0.25">
      <c r="D21" s="76" t="s">
        <v>684</v>
      </c>
    </row>
    <row r="22" spans="4:4" s="76" customFormat="1" x14ac:dyDescent="0.25"/>
    <row r="23" spans="4:4" s="76" customFormat="1" x14ac:dyDescent="0.25"/>
    <row r="24" spans="4:4" s="76" customFormat="1" x14ac:dyDescent="0.25"/>
    <row r="25" spans="4:4" s="76" customFormat="1" x14ac:dyDescent="0.25"/>
    <row r="26" spans="4:4" s="76" customFormat="1" x14ac:dyDescent="0.25"/>
    <row r="27" spans="4:4" s="76" customFormat="1" x14ac:dyDescent="0.25"/>
    <row r="28" spans="4:4" s="76" customFormat="1" x14ac:dyDescent="0.25"/>
    <row r="29" spans="4:4" s="76" customFormat="1" x14ac:dyDescent="0.25"/>
    <row r="30" spans="4:4" s="76" customFormat="1" x14ac:dyDescent="0.25"/>
    <row r="31" spans="4:4" s="76" customFormat="1" x14ac:dyDescent="0.25"/>
    <row r="32" spans="4:4" s="76" customFormat="1" x14ac:dyDescent="0.25"/>
    <row r="33" s="76" customFormat="1" x14ac:dyDescent="0.25"/>
    <row r="34" s="76" customFormat="1" x14ac:dyDescent="0.25"/>
    <row r="35" s="76" customFormat="1" x14ac:dyDescent="0.25"/>
    <row r="36" s="76" customFormat="1" x14ac:dyDescent="0.25"/>
    <row r="37" s="76" customFormat="1" x14ac:dyDescent="0.25"/>
    <row r="38" s="76" customFormat="1" x14ac:dyDescent="0.25"/>
    <row r="39" s="76" customFormat="1" x14ac:dyDescent="0.25"/>
    <row r="40" s="76" customFormat="1" x14ac:dyDescent="0.25"/>
    <row r="41" s="76" customFormat="1" x14ac:dyDescent="0.25"/>
    <row r="42" s="76" customFormat="1" x14ac:dyDescent="0.25"/>
    <row r="43" s="76" customFormat="1" x14ac:dyDescent="0.25"/>
    <row r="44" s="76" customFormat="1" x14ac:dyDescent="0.25"/>
    <row r="45" s="76" customFormat="1" x14ac:dyDescent="0.25"/>
    <row r="46" s="76" customFormat="1" x14ac:dyDescent="0.25"/>
    <row r="47" s="76" customFormat="1" x14ac:dyDescent="0.25"/>
    <row r="48" s="76" customFormat="1" x14ac:dyDescent="0.25"/>
    <row r="49" spans="2:4" s="76" customFormat="1" x14ac:dyDescent="0.25"/>
    <row r="50" spans="2:4" s="76" customFormat="1" x14ac:dyDescent="0.25"/>
    <row r="51" spans="2:4" s="76" customFormat="1" x14ac:dyDescent="0.25"/>
    <row r="52" spans="2:4" s="76" customFormat="1" x14ac:dyDescent="0.25"/>
    <row r="53" spans="2:4" s="76" customFormat="1" x14ac:dyDescent="0.25"/>
    <row r="54" spans="2:4" s="76" customFormat="1" x14ac:dyDescent="0.25"/>
    <row r="55" spans="2:4" s="76" customFormat="1" x14ac:dyDescent="0.25"/>
    <row r="56" spans="2:4" s="76" customFormat="1" x14ac:dyDescent="0.25">
      <c r="B56" s="43">
        <v>0</v>
      </c>
      <c r="D56" s="44" t="s">
        <v>719</v>
      </c>
    </row>
    <row r="57" spans="2:4" s="76" customFormat="1" x14ac:dyDescent="0.25">
      <c r="D57" s="76" t="s">
        <v>83</v>
      </c>
    </row>
    <row r="58" spans="2:4" s="76" customFormat="1" x14ac:dyDescent="0.25">
      <c r="D58" s="45" t="s">
        <v>5</v>
      </c>
    </row>
    <row r="59" spans="2:4" s="76" customFormat="1" x14ac:dyDescent="0.25"/>
    <row r="60" spans="2:4" s="76" customFormat="1" x14ac:dyDescent="0.25"/>
    <row r="61" spans="2:4" x14ac:dyDescent="0.25">
      <c r="B61" s="43">
        <v>0</v>
      </c>
      <c r="C61" s="77"/>
      <c r="D61" s="44" t="s">
        <v>705</v>
      </c>
    </row>
    <row r="62" spans="2:4" x14ac:dyDescent="0.25">
      <c r="B62" s="77"/>
      <c r="C62" s="77"/>
      <c r="D62" s="45" t="s">
        <v>84</v>
      </c>
    </row>
    <row r="63" spans="2:4" s="76" customFormat="1" x14ac:dyDescent="0.25">
      <c r="D63" s="18" t="s">
        <v>38</v>
      </c>
    </row>
    <row r="66" spans="2:4" x14ac:dyDescent="0.25">
      <c r="B66" s="43">
        <v>0</v>
      </c>
      <c r="D66" s="44" t="s">
        <v>721</v>
      </c>
    </row>
    <row r="67" spans="2:4" x14ac:dyDescent="0.25">
      <c r="D67" s="45" t="s">
        <v>40</v>
      </c>
    </row>
    <row r="69" spans="2:4" x14ac:dyDescent="0.25">
      <c r="D69" s="74" t="s">
        <v>39</v>
      </c>
    </row>
    <row r="70" spans="2:4" x14ac:dyDescent="0.25">
      <c r="D70" s="17" t="s">
        <v>728</v>
      </c>
    </row>
    <row r="72" spans="2:4" s="76" customFormat="1" x14ac:dyDescent="0.25">
      <c r="D72" s="76" t="s">
        <v>738</v>
      </c>
    </row>
    <row r="73" spans="2:4" s="76" customFormat="1" x14ac:dyDescent="0.25">
      <c r="D73" s="44" t="s">
        <v>308</v>
      </c>
    </row>
    <row r="74" spans="2:4" s="76" customFormat="1" x14ac:dyDescent="0.25"/>
    <row r="75" spans="2:4" s="76" customFormat="1" x14ac:dyDescent="0.25"/>
    <row r="76" spans="2:4" x14ac:dyDescent="0.25">
      <c r="D76" s="74" t="s">
        <v>727</v>
      </c>
    </row>
    <row r="109" spans="4:4" x14ac:dyDescent="0.25">
      <c r="D109" s="74" t="s">
        <v>729</v>
      </c>
    </row>
    <row r="110" spans="4:4" x14ac:dyDescent="0.25">
      <c r="D110" s="74" t="s">
        <v>730</v>
      </c>
    </row>
    <row r="111" spans="4:4" x14ac:dyDescent="0.25">
      <c r="D111" s="74" t="s">
        <v>305</v>
      </c>
    </row>
    <row r="112" spans="4:4" x14ac:dyDescent="0.25">
      <c r="D112" s="74" t="s">
        <v>731</v>
      </c>
    </row>
    <row r="113" spans="4:19" x14ac:dyDescent="0.25">
      <c r="D113" s="74" t="s">
        <v>732</v>
      </c>
    </row>
    <row r="115" spans="4:19" x14ac:dyDescent="0.25">
      <c r="D115" s="74" t="s">
        <v>312</v>
      </c>
    </row>
    <row r="116" spans="4:19" x14ac:dyDescent="0.25">
      <c r="D116" s="44" t="s">
        <v>337</v>
      </c>
    </row>
    <row r="118" spans="4:19" x14ac:dyDescent="0.25">
      <c r="D118" s="57" t="s">
        <v>37</v>
      </c>
      <c r="E118" s="15"/>
      <c r="F118" s="15"/>
      <c r="G118" s="15"/>
      <c r="H118" s="15"/>
      <c r="I118" s="15"/>
      <c r="J118" s="15"/>
      <c r="K118" s="15"/>
      <c r="L118" s="15"/>
      <c r="M118" s="15"/>
      <c r="N118" s="15"/>
      <c r="O118" s="15"/>
      <c r="P118" s="15"/>
      <c r="Q118" s="15"/>
      <c r="R118" s="15"/>
      <c r="S118" s="15"/>
    </row>
    <row r="119" spans="4:19" x14ac:dyDescent="0.25">
      <c r="D119" s="57" t="s">
        <v>306</v>
      </c>
      <c r="E119" s="15"/>
      <c r="F119" s="15"/>
      <c r="G119" s="15"/>
      <c r="H119" s="15"/>
      <c r="I119" s="15"/>
      <c r="J119" s="15"/>
      <c r="K119" s="15"/>
      <c r="L119" s="15"/>
      <c r="M119" s="15"/>
      <c r="N119" s="15"/>
      <c r="O119" s="15"/>
      <c r="P119" s="15"/>
      <c r="Q119" s="15"/>
      <c r="R119" s="15"/>
      <c r="S119" s="15"/>
    </row>
    <row r="120" spans="4:19" x14ac:dyDescent="0.25">
      <c r="D120" s="57" t="s">
        <v>733</v>
      </c>
      <c r="E120" s="15"/>
      <c r="F120" s="15"/>
      <c r="G120" s="15"/>
      <c r="H120" s="15"/>
      <c r="I120" s="15"/>
      <c r="J120" s="15"/>
      <c r="K120" s="15"/>
      <c r="L120" s="15"/>
      <c r="M120" s="15"/>
      <c r="N120" s="15"/>
      <c r="O120" s="15"/>
      <c r="P120" s="15"/>
      <c r="Q120" s="15"/>
      <c r="R120" s="15"/>
      <c r="S120" s="15"/>
    </row>
    <row r="122" spans="4:19" x14ac:dyDescent="0.25">
      <c r="D122" s="57" t="s">
        <v>37</v>
      </c>
      <c r="E122" s="15"/>
      <c r="F122" s="15"/>
      <c r="G122" s="15"/>
      <c r="H122" s="15"/>
      <c r="I122" s="15"/>
      <c r="J122" s="15"/>
      <c r="K122" s="15"/>
      <c r="L122" s="15"/>
      <c r="M122" s="15"/>
      <c r="N122" s="15"/>
      <c r="O122" s="15"/>
    </row>
    <row r="123" spans="4:19" x14ac:dyDescent="0.25">
      <c r="D123" s="57" t="s">
        <v>307</v>
      </c>
      <c r="E123" s="15"/>
      <c r="F123" s="15"/>
      <c r="G123" s="15"/>
      <c r="H123" s="15"/>
      <c r="I123" s="15"/>
      <c r="J123" s="15"/>
      <c r="K123" s="15"/>
      <c r="L123" s="15"/>
      <c r="M123" s="15"/>
      <c r="N123" s="15"/>
      <c r="O123" s="15"/>
    </row>
    <row r="124" spans="4:19" x14ac:dyDescent="0.25">
      <c r="D124" s="57" t="s">
        <v>734</v>
      </c>
      <c r="E124" s="15"/>
      <c r="F124" s="15"/>
      <c r="G124" s="15"/>
      <c r="H124" s="15"/>
      <c r="I124" s="15"/>
      <c r="J124" s="15"/>
      <c r="K124" s="15"/>
      <c r="L124" s="15"/>
      <c r="M124" s="15"/>
      <c r="N124" s="15"/>
      <c r="O124" s="15"/>
    </row>
    <row r="126" spans="4:19" x14ac:dyDescent="0.25">
      <c r="D126" s="58" t="s">
        <v>290</v>
      </c>
      <c r="E126" s="16"/>
      <c r="F126" s="16"/>
      <c r="G126" s="16"/>
      <c r="H126" s="16"/>
      <c r="I126" s="16"/>
      <c r="J126" s="16"/>
      <c r="K126" s="16"/>
      <c r="L126" s="16"/>
      <c r="M126" s="16"/>
      <c r="N126" s="16"/>
      <c r="O126" s="16"/>
      <c r="P126" s="16"/>
      <c r="Q126" s="16"/>
    </row>
    <row r="127" spans="4:19" x14ac:dyDescent="0.25">
      <c r="D127" s="58"/>
      <c r="E127" s="16"/>
      <c r="F127" s="16"/>
      <c r="G127" s="16"/>
      <c r="H127" s="16"/>
      <c r="I127" s="16"/>
      <c r="J127" s="16"/>
      <c r="K127" s="16"/>
      <c r="L127" s="16"/>
      <c r="M127" s="16"/>
      <c r="N127" s="16"/>
      <c r="O127" s="16"/>
      <c r="P127" s="16"/>
      <c r="Q127" s="16"/>
    </row>
    <row r="128" spans="4:19" x14ac:dyDescent="0.25">
      <c r="D128" s="58" t="s">
        <v>309</v>
      </c>
      <c r="E128" s="16"/>
      <c r="F128" s="16"/>
      <c r="G128" s="16"/>
      <c r="H128" s="16"/>
      <c r="I128" s="16"/>
      <c r="J128" s="16"/>
      <c r="K128" s="16"/>
      <c r="L128" s="16"/>
      <c r="M128" s="16"/>
      <c r="N128" s="16"/>
      <c r="O128" s="16"/>
      <c r="P128" s="16"/>
      <c r="Q128" s="16"/>
    </row>
    <row r="129" spans="4:17" x14ac:dyDescent="0.25">
      <c r="D129" s="58" t="s">
        <v>736</v>
      </c>
      <c r="E129" s="16"/>
      <c r="F129" s="16"/>
      <c r="G129" s="16"/>
      <c r="H129" s="16"/>
      <c r="I129" s="16"/>
      <c r="J129" s="16"/>
      <c r="K129" s="16"/>
      <c r="L129" s="16"/>
      <c r="M129" s="16"/>
      <c r="N129" s="16"/>
      <c r="O129" s="16"/>
      <c r="P129" s="16"/>
      <c r="Q129" s="16"/>
    </row>
    <row r="130" spans="4:17" x14ac:dyDescent="0.25">
      <c r="D130" s="58" t="s">
        <v>333</v>
      </c>
      <c r="E130" s="16"/>
      <c r="F130" s="16"/>
      <c r="G130" s="16"/>
      <c r="H130" s="16"/>
      <c r="I130" s="16"/>
      <c r="J130" s="16"/>
      <c r="K130" s="16"/>
      <c r="L130" s="16"/>
      <c r="M130" s="16"/>
      <c r="N130" s="16"/>
      <c r="O130" s="16"/>
      <c r="P130" s="16"/>
      <c r="Q130" s="16"/>
    </row>
    <row r="131" spans="4:17" x14ac:dyDescent="0.25">
      <c r="D131" s="58" t="s">
        <v>334</v>
      </c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6"/>
      <c r="Q131" s="16"/>
    </row>
    <row r="132" spans="4:17" x14ac:dyDescent="0.25">
      <c r="D132" s="58" t="s">
        <v>735</v>
      </c>
      <c r="E132" s="16"/>
      <c r="F132" s="16"/>
      <c r="G132" s="16"/>
      <c r="H132" s="16"/>
      <c r="I132" s="16"/>
      <c r="J132" s="16"/>
      <c r="K132" s="16"/>
      <c r="L132" s="16"/>
      <c r="M132" s="16"/>
      <c r="N132" s="16"/>
      <c r="O132" s="16"/>
      <c r="P132" s="16"/>
      <c r="Q132" s="16"/>
    </row>
    <row r="133" spans="4:17" x14ac:dyDescent="0.25">
      <c r="D133" s="58"/>
      <c r="E133" s="16"/>
      <c r="F133" s="16"/>
      <c r="G133" s="16"/>
      <c r="H133" s="16"/>
      <c r="I133" s="16"/>
      <c r="J133" s="16"/>
      <c r="K133" s="16"/>
      <c r="L133" s="16"/>
      <c r="M133" s="16"/>
      <c r="N133" s="16"/>
      <c r="O133" s="16"/>
      <c r="P133" s="16"/>
      <c r="Q133" s="16"/>
    </row>
    <row r="134" spans="4:17" x14ac:dyDescent="0.25">
      <c r="D134" s="59" t="s">
        <v>302</v>
      </c>
      <c r="E134" s="16"/>
      <c r="F134" s="16"/>
      <c r="G134" s="16"/>
      <c r="H134" s="16"/>
      <c r="I134" s="16"/>
      <c r="J134" s="16"/>
      <c r="K134" s="16"/>
      <c r="L134" s="16"/>
      <c r="M134" s="16"/>
      <c r="N134" s="16"/>
      <c r="O134" s="16"/>
      <c r="P134" s="16"/>
      <c r="Q134" s="16"/>
    </row>
    <row r="135" spans="4:17" x14ac:dyDescent="0.25">
      <c r="D135" s="59" t="s">
        <v>303</v>
      </c>
      <c r="E135" s="16"/>
      <c r="F135" s="16"/>
      <c r="G135" s="16"/>
      <c r="H135" s="16"/>
      <c r="I135" s="16"/>
      <c r="J135" s="16"/>
      <c r="K135" s="16"/>
      <c r="L135" s="16"/>
      <c r="M135" s="16"/>
      <c r="N135" s="16"/>
      <c r="O135" s="16"/>
      <c r="P135" s="16"/>
      <c r="Q135" s="16"/>
    </row>
    <row r="137" spans="4:17" x14ac:dyDescent="0.25">
      <c r="D137" s="74" t="s">
        <v>737</v>
      </c>
    </row>
    <row r="153" spans="4:4" x14ac:dyDescent="0.25">
      <c r="D153" s="44" t="s">
        <v>740</v>
      </c>
    </row>
    <row r="155" spans="4:4" s="78" customFormat="1" x14ac:dyDescent="0.25">
      <c r="D155" s="78" t="s">
        <v>737</v>
      </c>
    </row>
    <row r="156" spans="4:4" s="78" customFormat="1" x14ac:dyDescent="0.25"/>
    <row r="157" spans="4:4" s="78" customFormat="1" x14ac:dyDescent="0.25"/>
    <row r="158" spans="4:4" s="78" customFormat="1" x14ac:dyDescent="0.25"/>
    <row r="159" spans="4:4" s="78" customFormat="1" x14ac:dyDescent="0.25"/>
    <row r="160" spans="4:4" s="78" customFormat="1" x14ac:dyDescent="0.25"/>
    <row r="161" s="78" customFormat="1" x14ac:dyDescent="0.25"/>
    <row r="162" s="78" customFormat="1" x14ac:dyDescent="0.25"/>
    <row r="163" s="78" customFormat="1" x14ac:dyDescent="0.25"/>
    <row r="164" s="78" customFormat="1" x14ac:dyDescent="0.25"/>
    <row r="165" s="78" customFormat="1" x14ac:dyDescent="0.25"/>
    <row r="166" s="78" customFormat="1" x14ac:dyDescent="0.25"/>
    <row r="167" s="78" customFormat="1" x14ac:dyDescent="0.25"/>
    <row r="168" s="78" customFormat="1" x14ac:dyDescent="0.25"/>
    <row r="169" s="78" customFormat="1" x14ac:dyDescent="0.25"/>
    <row r="170" s="78" customFormat="1" x14ac:dyDescent="0.25"/>
    <row r="171" s="78" customFormat="1" x14ac:dyDescent="0.25"/>
    <row r="172" s="78" customFormat="1" x14ac:dyDescent="0.25"/>
    <row r="173" s="78" customFormat="1" x14ac:dyDescent="0.25"/>
    <row r="174" s="78" customFormat="1" x14ac:dyDescent="0.25"/>
    <row r="175" s="78" customFormat="1" x14ac:dyDescent="0.25"/>
    <row r="176" s="78" customFormat="1" x14ac:dyDescent="0.25"/>
    <row r="177" spans="2:4" s="78" customFormat="1" x14ac:dyDescent="0.25"/>
    <row r="178" spans="2:4" s="78" customFormat="1" x14ac:dyDescent="0.25"/>
    <row r="179" spans="2:4" s="78" customFormat="1" x14ac:dyDescent="0.25"/>
    <row r="180" spans="2:4" s="78" customFormat="1" x14ac:dyDescent="0.25"/>
    <row r="181" spans="2:4" s="78" customFormat="1" x14ac:dyDescent="0.25"/>
    <row r="182" spans="2:4" s="78" customFormat="1" x14ac:dyDescent="0.25"/>
    <row r="183" spans="2:4" s="78" customFormat="1" x14ac:dyDescent="0.25"/>
    <row r="184" spans="2:4" s="78" customFormat="1" x14ac:dyDescent="0.25"/>
    <row r="185" spans="2:4" x14ac:dyDescent="0.25">
      <c r="B185" s="43">
        <v>0</v>
      </c>
      <c r="C185" s="77"/>
      <c r="D185" s="44" t="s">
        <v>739</v>
      </c>
    </row>
    <row r="186" spans="2:4" x14ac:dyDescent="0.25">
      <c r="B186" s="77"/>
      <c r="C186" s="77"/>
      <c r="D186" s="45" t="s">
        <v>40</v>
      </c>
    </row>
    <row r="187" spans="2:4" x14ac:dyDescent="0.25">
      <c r="D187" s="18" t="s">
        <v>38</v>
      </c>
    </row>
    <row r="190" spans="2:4" x14ac:dyDescent="0.25">
      <c r="B190" s="42">
        <v>0</v>
      </c>
    </row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9F9003-6EA1-4CC4-B61A-B43402B21EE3}">
  <sheetPr codeName="Sheet74"/>
  <dimension ref="A1:I12"/>
  <sheetViews>
    <sheetView showRuler="0" topLeftCell="B1" zoomScaleNormal="100" workbookViewId="0">
      <selection activeCell="B10" sqref="B10"/>
    </sheetView>
  </sheetViews>
  <sheetFormatPr defaultColWidth="2.85546875" defaultRowHeight="15" x14ac:dyDescent="0.25"/>
  <cols>
    <col min="1" max="1" width="9" style="75" bestFit="1" customWidth="1"/>
    <col min="2" max="2" width="55.140625" style="75" bestFit="1" customWidth="1"/>
    <col min="3" max="3" width="17.85546875" style="75" bestFit="1" customWidth="1"/>
    <col min="4" max="4" width="41.42578125" style="75" bestFit="1" customWidth="1"/>
    <col min="5" max="5" width="15.85546875" style="75" bestFit="1" customWidth="1"/>
    <col min="6" max="6" width="16.7109375" style="75" bestFit="1" customWidth="1"/>
    <col min="7" max="7" width="7.5703125" style="75" bestFit="1" customWidth="1"/>
    <col min="8" max="8" width="15.28515625" style="75" bestFit="1" customWidth="1"/>
    <col min="9" max="9" width="10.140625" style="75" bestFit="1" customWidth="1"/>
    <col min="10" max="16384" width="2.85546875" style="75"/>
  </cols>
  <sheetData>
    <row r="1" spans="1:9" ht="18.75" x14ac:dyDescent="0.25">
      <c r="A1" s="83" t="s">
        <v>717</v>
      </c>
      <c r="B1" s="84"/>
      <c r="C1" s="84"/>
      <c r="D1" s="84"/>
      <c r="E1" s="84"/>
      <c r="F1" s="84"/>
      <c r="G1" s="84"/>
      <c r="H1" s="84"/>
      <c r="I1" s="84"/>
    </row>
    <row r="2" spans="1:9" x14ac:dyDescent="0.25">
      <c r="A2" s="85" t="s">
        <v>716</v>
      </c>
      <c r="B2" s="84"/>
      <c r="C2" s="84"/>
      <c r="D2" s="84"/>
      <c r="E2" s="84"/>
      <c r="F2" s="84"/>
      <c r="G2" s="84"/>
      <c r="H2" s="84"/>
      <c r="I2" s="84"/>
    </row>
    <row r="4" spans="1:9" ht="30" x14ac:dyDescent="0.25">
      <c r="A4" s="60" t="s">
        <v>36</v>
      </c>
      <c r="B4" s="60" t="s">
        <v>35</v>
      </c>
      <c r="C4" s="60" t="s">
        <v>34</v>
      </c>
      <c r="D4" s="60" t="s">
        <v>271</v>
      </c>
      <c r="E4" s="60" t="s">
        <v>715</v>
      </c>
      <c r="F4" s="60" t="s">
        <v>263</v>
      </c>
      <c r="G4" s="60" t="s">
        <v>31</v>
      </c>
      <c r="H4" s="60" t="s">
        <v>32</v>
      </c>
      <c r="I4" s="60" t="s">
        <v>30</v>
      </c>
    </row>
    <row r="5" spans="1:9" ht="30" x14ac:dyDescent="0.25">
      <c r="A5" s="55" t="s">
        <v>332</v>
      </c>
      <c r="B5" s="55" t="s">
        <v>331</v>
      </c>
      <c r="C5" s="55" t="s">
        <v>330</v>
      </c>
      <c r="D5" s="55" t="s">
        <v>270</v>
      </c>
      <c r="E5" s="55" t="s">
        <v>714</v>
      </c>
      <c r="F5" s="55" t="s">
        <v>328</v>
      </c>
      <c r="G5" s="55" t="s">
        <v>20</v>
      </c>
      <c r="H5" s="55" t="s">
        <v>25</v>
      </c>
      <c r="I5" s="55" t="s">
        <v>327</v>
      </c>
    </row>
    <row r="6" spans="1:9" ht="30" x14ac:dyDescent="0.25">
      <c r="A6" s="52" t="s">
        <v>400</v>
      </c>
      <c r="B6" s="52" t="s">
        <v>399</v>
      </c>
      <c r="C6" s="52" t="s">
        <v>294</v>
      </c>
      <c r="D6" s="52" t="s">
        <v>338</v>
      </c>
      <c r="E6" s="52" t="s">
        <v>713</v>
      </c>
      <c r="F6" s="52" t="s">
        <v>468</v>
      </c>
      <c r="G6" s="52" t="s">
        <v>20</v>
      </c>
      <c r="H6" s="52" t="s">
        <v>25</v>
      </c>
      <c r="I6" s="52" t="s">
        <v>42</v>
      </c>
    </row>
    <row r="7" spans="1:9" ht="30" x14ac:dyDescent="0.25">
      <c r="A7" s="52" t="s">
        <v>600</v>
      </c>
      <c r="B7" s="52" t="s">
        <v>601</v>
      </c>
      <c r="C7" s="52" t="s">
        <v>90</v>
      </c>
      <c r="D7" s="52" t="s">
        <v>338</v>
      </c>
      <c r="E7" s="52" t="s">
        <v>712</v>
      </c>
      <c r="F7" s="52" t="s">
        <v>619</v>
      </c>
      <c r="G7" s="52" t="s">
        <v>20</v>
      </c>
      <c r="H7" s="52" t="s">
        <v>25</v>
      </c>
      <c r="I7" s="52" t="s">
        <v>42</v>
      </c>
    </row>
    <row r="8" spans="1:9" ht="30" x14ac:dyDescent="0.25">
      <c r="A8" s="52" t="s">
        <v>618</v>
      </c>
      <c r="B8" s="52" t="s">
        <v>617</v>
      </c>
      <c r="C8" s="52" t="s">
        <v>90</v>
      </c>
      <c r="D8" s="52" t="s">
        <v>338</v>
      </c>
      <c r="E8" s="52" t="s">
        <v>711</v>
      </c>
      <c r="F8" s="52" t="s">
        <v>615</v>
      </c>
      <c r="G8" s="52" t="s">
        <v>20</v>
      </c>
      <c r="H8" s="52" t="s">
        <v>25</v>
      </c>
      <c r="I8" s="52" t="s">
        <v>42</v>
      </c>
    </row>
    <row r="9" spans="1:9" ht="30" x14ac:dyDescent="0.25">
      <c r="A9" s="53" t="s">
        <v>640</v>
      </c>
      <c r="B9" s="53" t="s">
        <v>641</v>
      </c>
      <c r="C9" s="53" t="s">
        <v>295</v>
      </c>
      <c r="D9" s="53" t="s">
        <v>270</v>
      </c>
      <c r="E9" s="53" t="s">
        <v>710</v>
      </c>
      <c r="F9" s="53" t="s">
        <v>678</v>
      </c>
      <c r="G9" s="53" t="s">
        <v>20</v>
      </c>
      <c r="H9" s="53" t="s">
        <v>25</v>
      </c>
      <c r="I9" s="53" t="s">
        <v>278</v>
      </c>
    </row>
    <row r="10" spans="1:9" ht="30" x14ac:dyDescent="0.25">
      <c r="A10" s="54" t="s">
        <v>704</v>
      </c>
      <c r="B10" s="54" t="s">
        <v>709</v>
      </c>
      <c r="C10" s="54" t="s">
        <v>708</v>
      </c>
      <c r="D10" s="54" t="s">
        <v>338</v>
      </c>
      <c r="E10" s="54" t="s">
        <v>707</v>
      </c>
      <c r="F10" s="54" t="s">
        <v>706</v>
      </c>
      <c r="G10" s="54" t="s">
        <v>20</v>
      </c>
      <c r="H10" s="54" t="s">
        <v>25</v>
      </c>
      <c r="I10" s="54" t="s">
        <v>278</v>
      </c>
    </row>
    <row r="11" spans="1:9" x14ac:dyDescent="0.25">
      <c r="A11" s="61" t="s">
        <v>723</v>
      </c>
      <c r="B11" s="61" t="s">
        <v>724</v>
      </c>
      <c r="C11" s="61"/>
      <c r="D11" s="61"/>
      <c r="E11" s="61"/>
      <c r="F11" s="61"/>
      <c r="G11" s="61"/>
      <c r="H11" s="61"/>
      <c r="I11" s="61" t="s">
        <v>265</v>
      </c>
    </row>
    <row r="12" spans="1:9" ht="30" x14ac:dyDescent="0.25">
      <c r="A12" s="54" t="s">
        <v>720</v>
      </c>
      <c r="B12" s="54" t="s">
        <v>722</v>
      </c>
      <c r="C12" s="54"/>
      <c r="D12" s="54"/>
      <c r="E12" s="54"/>
      <c r="F12" s="54"/>
      <c r="G12" s="54"/>
      <c r="H12" s="54"/>
      <c r="I12" s="54" t="s">
        <v>278</v>
      </c>
    </row>
  </sheetData>
  <sheetProtection formatCells="0" formatColumns="0" formatRows="0" insertColumns="0" insertRows="0" insertHyperlinks="0" deleteColumns="0" deleteRows="0" sort="0" autoFilter="0" pivotTables="0"/>
  <mergeCells count="2">
    <mergeCell ref="A1:I1"/>
    <mergeCell ref="A2:I2"/>
  </mergeCells>
  <pageMargins left="0.7" right="0.7" top="0.75" bottom="0.75" header="0.3" footer="0.3"/>
  <pageSetup paperSize="9" orientation="landscape"/>
  <headerFooter alignWithMargins="0">
    <oddHeader>&amp;C&amp;HIncidents: A--All Customer Rating</oddHeader>
    <oddFooter>&amp;L&amp;BFri, 8 Apr 2022 08:05, Aryo Budi Dwi Prasetyo&amp;RPage &amp;P of &amp;N</oddFooter>
  </headerFooter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155C0A-403D-4F25-9270-4C1BD62A7040}">
  <dimension ref="A1"/>
  <sheetViews>
    <sheetView tabSelected="1" workbookViewId="0">
      <selection activeCell="U25" sqref="U25"/>
    </sheetView>
  </sheetViews>
  <sheetFormatPr defaultColWidth="2.85546875" defaultRowHeight="15" x14ac:dyDescent="0.25"/>
  <cols>
    <col min="1" max="16384" width="2.85546875" style="79"/>
  </cols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098041-BB91-4788-9246-CA0563D36BC0}">
  <sheetPr codeName="Sheet80">
    <tabColor rgb="FF0000FF"/>
  </sheetPr>
  <dimension ref="B2:AQ803"/>
  <sheetViews>
    <sheetView topLeftCell="A741" zoomScaleNormal="100" workbookViewId="0">
      <selection activeCell="D752" sqref="D752"/>
    </sheetView>
  </sheetViews>
  <sheetFormatPr defaultColWidth="2.85546875" defaultRowHeight="15" x14ac:dyDescent="0.25"/>
  <cols>
    <col min="1" max="16384" width="2.85546875" style="31"/>
  </cols>
  <sheetData>
    <row r="2" spans="2:4" x14ac:dyDescent="0.25">
      <c r="B2" s="2">
        <v>0</v>
      </c>
      <c r="D2" s="5" t="s">
        <v>262</v>
      </c>
    </row>
    <row r="3" spans="2:4" x14ac:dyDescent="0.25">
      <c r="D3" s="31" t="s">
        <v>261</v>
      </c>
    </row>
    <row r="4" spans="2:4" x14ac:dyDescent="0.25">
      <c r="D4"/>
    </row>
    <row r="5" spans="2:4" x14ac:dyDescent="0.25">
      <c r="D5" t="s">
        <v>39</v>
      </c>
    </row>
    <row r="6" spans="2:4" x14ac:dyDescent="0.25">
      <c r="D6" s="38" t="s">
        <v>260</v>
      </c>
    </row>
    <row r="7" spans="2:4" x14ac:dyDescent="0.25">
      <c r="D7" s="38" t="s">
        <v>259</v>
      </c>
    </row>
    <row r="8" spans="2:4" x14ac:dyDescent="0.25">
      <c r="D8"/>
    </row>
    <row r="28" spans="4:4" x14ac:dyDescent="0.25">
      <c r="D28" s="31" t="s">
        <v>258</v>
      </c>
    </row>
    <row r="30" spans="4:4" x14ac:dyDescent="0.25">
      <c r="D30" s="31" t="s">
        <v>89</v>
      </c>
    </row>
    <row r="31" spans="4:4" x14ac:dyDescent="0.25">
      <c r="D31" s="32" t="s">
        <v>257</v>
      </c>
    </row>
    <row r="66" spans="4:4" x14ac:dyDescent="0.25">
      <c r="D66" s="31" t="s">
        <v>256</v>
      </c>
    </row>
    <row r="96" spans="4:4" x14ac:dyDescent="0.25">
      <c r="D96" s="31" t="s">
        <v>252</v>
      </c>
    </row>
    <row r="97" spans="4:4" x14ac:dyDescent="0.25">
      <c r="D97" s="31" t="s">
        <v>251</v>
      </c>
    </row>
    <row r="98" spans="4:4" x14ac:dyDescent="0.25">
      <c r="D98" s="31" t="s">
        <v>250</v>
      </c>
    </row>
    <row r="253" spans="4:4" x14ac:dyDescent="0.25">
      <c r="D253" s="5" t="s">
        <v>255</v>
      </c>
    </row>
    <row r="254" spans="4:4" x14ac:dyDescent="0.25">
      <c r="D254" s="31" t="s">
        <v>254</v>
      </c>
    </row>
    <row r="256" spans="4:4" x14ac:dyDescent="0.25">
      <c r="D256" s="5" t="s">
        <v>253</v>
      </c>
    </row>
    <row r="258" spans="4:4" x14ac:dyDescent="0.25">
      <c r="D258" s="31" t="s">
        <v>252</v>
      </c>
    </row>
    <row r="259" spans="4:4" x14ac:dyDescent="0.25">
      <c r="D259" s="31" t="s">
        <v>251</v>
      </c>
    </row>
    <row r="260" spans="4:4" x14ac:dyDescent="0.25">
      <c r="D260" s="31" t="s">
        <v>250</v>
      </c>
    </row>
    <row r="309" spans="4:4" x14ac:dyDescent="0.25">
      <c r="D309" s="31" t="s">
        <v>249</v>
      </c>
    </row>
    <row r="310" spans="4:4" x14ac:dyDescent="0.25">
      <c r="D310" s="31" t="s">
        <v>248</v>
      </c>
    </row>
    <row r="311" spans="4:4" x14ac:dyDescent="0.25">
      <c r="D311" s="31" t="s">
        <v>247</v>
      </c>
    </row>
    <row r="312" spans="4:4" x14ac:dyDescent="0.25">
      <c r="D312" s="31" t="s">
        <v>246</v>
      </c>
    </row>
    <row r="313" spans="4:4" x14ac:dyDescent="0.25">
      <c r="D313" s="31" t="s">
        <v>245</v>
      </c>
    </row>
    <row r="314" spans="4:4" x14ac:dyDescent="0.25">
      <c r="D314" s="31" t="s">
        <v>244</v>
      </c>
    </row>
    <row r="315" spans="4:4" x14ac:dyDescent="0.25">
      <c r="D315" s="31" t="s">
        <v>243</v>
      </c>
    </row>
    <row r="316" spans="4:4" x14ac:dyDescent="0.25">
      <c r="D316" s="31" t="s">
        <v>242</v>
      </c>
    </row>
    <row r="317" spans="4:4" x14ac:dyDescent="0.25">
      <c r="D317" s="31" t="s">
        <v>241</v>
      </c>
    </row>
    <row r="318" spans="4:4" x14ac:dyDescent="0.25">
      <c r="D318" s="31" t="s">
        <v>240</v>
      </c>
    </row>
    <row r="319" spans="4:4" x14ac:dyDescent="0.25">
      <c r="D319" s="31" t="s">
        <v>239</v>
      </c>
    </row>
    <row r="320" spans="4:4" x14ac:dyDescent="0.25">
      <c r="D320" s="31" t="s">
        <v>238</v>
      </c>
    </row>
    <row r="321" spans="4:4" x14ac:dyDescent="0.25">
      <c r="D321" s="31" t="s">
        <v>237</v>
      </c>
    </row>
    <row r="322" spans="4:4" x14ac:dyDescent="0.25">
      <c r="D322" s="31" t="s">
        <v>236</v>
      </c>
    </row>
    <row r="323" spans="4:4" x14ac:dyDescent="0.25">
      <c r="D323" s="31" t="s">
        <v>235</v>
      </c>
    </row>
    <row r="324" spans="4:4" x14ac:dyDescent="0.25">
      <c r="D324" s="31" t="s">
        <v>234</v>
      </c>
    </row>
    <row r="325" spans="4:4" x14ac:dyDescent="0.25">
      <c r="D325" s="31" t="s">
        <v>233</v>
      </c>
    </row>
    <row r="326" spans="4:4" x14ac:dyDescent="0.25">
      <c r="D326" s="31" t="s">
        <v>232</v>
      </c>
    </row>
    <row r="327" spans="4:4" x14ac:dyDescent="0.25">
      <c r="D327" s="31" t="s">
        <v>231</v>
      </c>
    </row>
    <row r="328" spans="4:4" x14ac:dyDescent="0.25">
      <c r="D328" s="31" t="s">
        <v>230</v>
      </c>
    </row>
    <row r="329" spans="4:4" x14ac:dyDescent="0.25">
      <c r="D329" s="31" t="s">
        <v>229</v>
      </c>
    </row>
    <row r="330" spans="4:4" x14ac:dyDescent="0.25">
      <c r="D330" s="31" t="s">
        <v>228</v>
      </c>
    </row>
    <row r="331" spans="4:4" x14ac:dyDescent="0.25">
      <c r="D331" s="31" t="s">
        <v>227</v>
      </c>
    </row>
    <row r="332" spans="4:4" x14ac:dyDescent="0.25">
      <c r="D332" s="31" t="s">
        <v>226</v>
      </c>
    </row>
    <row r="333" spans="4:4" x14ac:dyDescent="0.25">
      <c r="D333" s="31" t="s">
        <v>225</v>
      </c>
    </row>
    <row r="334" spans="4:4" x14ac:dyDescent="0.25">
      <c r="D334" s="31" t="s">
        <v>224</v>
      </c>
    </row>
    <row r="335" spans="4:4" x14ac:dyDescent="0.25">
      <c r="D335" s="31" t="s">
        <v>223</v>
      </c>
    </row>
    <row r="336" spans="4:4" x14ac:dyDescent="0.25">
      <c r="D336" s="31" t="s">
        <v>222</v>
      </c>
    </row>
    <row r="337" spans="4:4" x14ac:dyDescent="0.25">
      <c r="D337" s="31" t="s">
        <v>221</v>
      </c>
    </row>
    <row r="338" spans="4:4" x14ac:dyDescent="0.25">
      <c r="D338" s="31" t="s">
        <v>220</v>
      </c>
    </row>
    <row r="388" spans="4:4" x14ac:dyDescent="0.25">
      <c r="D388" s="5" t="s">
        <v>219</v>
      </c>
    </row>
    <row r="390" spans="4:4" x14ac:dyDescent="0.25">
      <c r="D390" s="31" t="s">
        <v>89</v>
      </c>
    </row>
    <row r="391" spans="4:4" x14ac:dyDescent="0.25">
      <c r="D391" s="32" t="s">
        <v>218</v>
      </c>
    </row>
    <row r="440" spans="4:36" x14ac:dyDescent="0.25">
      <c r="AI440" s="4"/>
      <c r="AJ440" s="31" t="s">
        <v>217</v>
      </c>
    </row>
    <row r="441" spans="4:36" x14ac:dyDescent="0.25">
      <c r="D441" s="14" t="s">
        <v>37</v>
      </c>
      <c r="E441" s="15"/>
      <c r="F441" s="15"/>
      <c r="G441" s="15"/>
      <c r="H441" s="15"/>
      <c r="I441" s="15"/>
      <c r="J441" s="15"/>
      <c r="K441" s="15"/>
      <c r="L441" s="15"/>
      <c r="M441" s="15"/>
      <c r="N441" s="15"/>
      <c r="AI441" s="37"/>
      <c r="AJ441" s="31" t="s">
        <v>216</v>
      </c>
    </row>
    <row r="442" spans="4:36" x14ac:dyDescent="0.25">
      <c r="D442" s="14" t="s">
        <v>215</v>
      </c>
      <c r="E442" s="15"/>
      <c r="F442" s="15"/>
      <c r="G442" s="15"/>
      <c r="H442" s="15"/>
      <c r="I442" s="15"/>
      <c r="J442" s="15"/>
      <c r="K442" s="15"/>
      <c r="L442" s="15"/>
      <c r="M442" s="15"/>
      <c r="N442" s="15"/>
    </row>
    <row r="443" spans="4:36" x14ac:dyDescent="0.25">
      <c r="D443" s="14" t="s">
        <v>214</v>
      </c>
      <c r="E443" s="15"/>
      <c r="F443" s="15"/>
      <c r="G443" s="15"/>
      <c r="H443" s="15"/>
      <c r="I443" s="15"/>
      <c r="J443" s="15"/>
      <c r="K443" s="15"/>
      <c r="L443" s="15"/>
      <c r="M443" s="15"/>
      <c r="N443" s="15"/>
      <c r="Z443" s="31" t="s">
        <v>213</v>
      </c>
    </row>
    <row r="444" spans="4:36" x14ac:dyDescent="0.25">
      <c r="Z444" s="31" t="s">
        <v>212</v>
      </c>
      <c r="AI444" s="33"/>
    </row>
    <row r="445" spans="4:36" x14ac:dyDescent="0.25">
      <c r="Z445" s="31" t="s">
        <v>211</v>
      </c>
      <c r="AI445" s="36" t="s">
        <v>210</v>
      </c>
    </row>
    <row r="447" spans="4:36" x14ac:dyDescent="0.25">
      <c r="Z447" s="31" t="s">
        <v>209</v>
      </c>
      <c r="AI447" s="35" t="s">
        <v>208</v>
      </c>
    </row>
    <row r="448" spans="4:36" x14ac:dyDescent="0.25">
      <c r="Z448" s="31" t="s">
        <v>207</v>
      </c>
      <c r="AI448" s="35" t="s">
        <v>206</v>
      </c>
    </row>
    <row r="449" spans="26:35" x14ac:dyDescent="0.25">
      <c r="Z449" s="31" t="s">
        <v>205</v>
      </c>
      <c r="AI449" s="35" t="s">
        <v>204</v>
      </c>
    </row>
    <row r="450" spans="26:35" x14ac:dyDescent="0.25">
      <c r="Z450" s="31" t="s">
        <v>203</v>
      </c>
      <c r="AI450" s="35" t="s">
        <v>202</v>
      </c>
    </row>
    <row r="451" spans="26:35" x14ac:dyDescent="0.25">
      <c r="Z451" s="31" t="s">
        <v>201</v>
      </c>
      <c r="AI451" s="36" t="s">
        <v>200</v>
      </c>
    </row>
    <row r="452" spans="26:35" x14ac:dyDescent="0.25">
      <c r="Z452" s="31" t="s">
        <v>199</v>
      </c>
      <c r="AI452" s="35" t="s">
        <v>198</v>
      </c>
    </row>
    <row r="453" spans="26:35" x14ac:dyDescent="0.25">
      <c r="Z453" s="31" t="s">
        <v>197</v>
      </c>
      <c r="AI453" s="35" t="s">
        <v>196</v>
      </c>
    </row>
    <row r="454" spans="26:35" x14ac:dyDescent="0.25">
      <c r="Z454" s="31" t="s">
        <v>195</v>
      </c>
      <c r="AI454" s="35" t="s">
        <v>194</v>
      </c>
    </row>
    <row r="455" spans="26:35" x14ac:dyDescent="0.25">
      <c r="Z455" s="31" t="s">
        <v>193</v>
      </c>
      <c r="AI455" s="36" t="s">
        <v>192</v>
      </c>
    </row>
    <row r="457" spans="26:35" x14ac:dyDescent="0.25">
      <c r="Z457" s="31" t="s">
        <v>191</v>
      </c>
      <c r="AI457" s="35" t="s">
        <v>190</v>
      </c>
    </row>
    <row r="458" spans="26:35" x14ac:dyDescent="0.25">
      <c r="Z458" s="31" t="s">
        <v>189</v>
      </c>
      <c r="AI458" s="35" t="s">
        <v>188</v>
      </c>
    </row>
    <row r="459" spans="26:35" x14ac:dyDescent="0.25">
      <c r="Z459" s="31" t="s">
        <v>187</v>
      </c>
      <c r="AI459" s="35" t="s">
        <v>186</v>
      </c>
    </row>
    <row r="460" spans="26:35" x14ac:dyDescent="0.25">
      <c r="Z460" s="31" t="s">
        <v>185</v>
      </c>
      <c r="AI460" s="36" t="s">
        <v>184</v>
      </c>
    </row>
    <row r="461" spans="26:35" x14ac:dyDescent="0.25">
      <c r="Z461" s="31" t="s">
        <v>183</v>
      </c>
      <c r="AI461" s="35" t="s">
        <v>182</v>
      </c>
    </row>
    <row r="462" spans="26:35" x14ac:dyDescent="0.25">
      <c r="Z462" s="31" t="s">
        <v>181</v>
      </c>
      <c r="AI462" s="35" t="s">
        <v>180</v>
      </c>
    </row>
    <row r="463" spans="26:35" x14ac:dyDescent="0.25">
      <c r="Z463" s="31" t="s">
        <v>179</v>
      </c>
      <c r="AI463" s="35" t="s">
        <v>178</v>
      </c>
    </row>
    <row r="464" spans="26:35" x14ac:dyDescent="0.25">
      <c r="Z464" s="31" t="s">
        <v>177</v>
      </c>
      <c r="AI464" s="36" t="s">
        <v>176</v>
      </c>
    </row>
    <row r="465" spans="4:35" x14ac:dyDescent="0.25">
      <c r="AI465" s="33"/>
    </row>
    <row r="466" spans="4:35" x14ac:dyDescent="0.25">
      <c r="Z466" s="31" t="s">
        <v>175</v>
      </c>
    </row>
    <row r="468" spans="4:35" x14ac:dyDescent="0.25">
      <c r="Z468" s="31" t="s">
        <v>174</v>
      </c>
      <c r="AI468" s="35" t="s">
        <v>173</v>
      </c>
    </row>
    <row r="469" spans="4:35" x14ac:dyDescent="0.25">
      <c r="Z469" s="31" t="s">
        <v>172</v>
      </c>
      <c r="AI469" s="35" t="s">
        <v>171</v>
      </c>
    </row>
    <row r="471" spans="4:35" x14ac:dyDescent="0.25">
      <c r="Z471" s="31" t="s">
        <v>170</v>
      </c>
      <c r="AI471" s="34" t="s">
        <v>169</v>
      </c>
    </row>
    <row r="472" spans="4:35" x14ac:dyDescent="0.25">
      <c r="Z472" s="31" t="s">
        <v>168</v>
      </c>
      <c r="AI472" s="34" t="s">
        <v>167</v>
      </c>
    </row>
    <row r="473" spans="4:35" x14ac:dyDescent="0.25">
      <c r="Z473" s="31" t="s">
        <v>166</v>
      </c>
      <c r="AI473" s="34" t="s">
        <v>165</v>
      </c>
    </row>
    <row r="474" spans="4:35" x14ac:dyDescent="0.25">
      <c r="Z474" s="31" t="s">
        <v>164</v>
      </c>
      <c r="AI474" s="34" t="s">
        <v>163</v>
      </c>
    </row>
    <row r="475" spans="4:35" x14ac:dyDescent="0.25">
      <c r="Z475" s="31" t="s">
        <v>162</v>
      </c>
      <c r="AI475" s="34" t="s">
        <v>161</v>
      </c>
    </row>
    <row r="476" spans="4:35" x14ac:dyDescent="0.25">
      <c r="Z476" s="31" t="s">
        <v>160</v>
      </c>
      <c r="AI476" s="34" t="s">
        <v>159</v>
      </c>
    </row>
    <row r="477" spans="4:35" x14ac:dyDescent="0.25">
      <c r="Z477" s="31" t="s">
        <v>158</v>
      </c>
      <c r="AI477" s="34" t="s">
        <v>157</v>
      </c>
    </row>
    <row r="478" spans="4:35" x14ac:dyDescent="0.25">
      <c r="AI478" s="33"/>
    </row>
    <row r="479" spans="4:35" x14ac:dyDescent="0.25">
      <c r="D479" s="5" t="s">
        <v>156</v>
      </c>
      <c r="Z479" s="31" t="s">
        <v>155</v>
      </c>
      <c r="AI479" s="33"/>
    </row>
    <row r="480" spans="4:35" x14ac:dyDescent="0.25">
      <c r="AI480" s="33"/>
    </row>
    <row r="481" spans="4:35" x14ac:dyDescent="0.25">
      <c r="D481" s="31" t="s">
        <v>144</v>
      </c>
      <c r="Z481" s="31" t="s">
        <v>154</v>
      </c>
      <c r="AI481" s="33"/>
    </row>
    <row r="482" spans="4:35" x14ac:dyDescent="0.25">
      <c r="Z482" s="31" t="s">
        <v>153</v>
      </c>
      <c r="AI482" s="33"/>
    </row>
    <row r="483" spans="4:35" x14ac:dyDescent="0.25">
      <c r="D483" s="5" t="s">
        <v>152</v>
      </c>
      <c r="Z483" s="31" t="s">
        <v>151</v>
      </c>
    </row>
    <row r="484" spans="4:35" x14ac:dyDescent="0.25">
      <c r="Z484" s="31" t="s">
        <v>150</v>
      </c>
    </row>
    <row r="485" spans="4:35" x14ac:dyDescent="0.25">
      <c r="D485" s="31" t="s">
        <v>89</v>
      </c>
    </row>
    <row r="486" spans="4:35" x14ac:dyDescent="0.25">
      <c r="D486" s="32" t="s">
        <v>143</v>
      </c>
    </row>
    <row r="582" spans="4:4" x14ac:dyDescent="0.25">
      <c r="D582" s="5" t="s">
        <v>149</v>
      </c>
    </row>
    <row r="584" spans="4:4" x14ac:dyDescent="0.25">
      <c r="D584" s="31" t="s">
        <v>148</v>
      </c>
    </row>
    <row r="609" spans="40:40" x14ac:dyDescent="0.25">
      <c r="AN609" s="31" t="s">
        <v>147</v>
      </c>
    </row>
    <row r="611" spans="40:40" x14ac:dyDescent="0.25">
      <c r="AN611" s="31" t="s">
        <v>146</v>
      </c>
    </row>
    <row r="643" spans="4:4" x14ac:dyDescent="0.25">
      <c r="D643" s="5" t="s">
        <v>145</v>
      </c>
    </row>
    <row r="645" spans="4:4" x14ac:dyDescent="0.25">
      <c r="D645" s="31" t="s">
        <v>144</v>
      </c>
    </row>
    <row r="647" spans="4:4" x14ac:dyDescent="0.25">
      <c r="D647" s="31" t="s">
        <v>89</v>
      </c>
    </row>
    <row r="648" spans="4:4" x14ac:dyDescent="0.25">
      <c r="D648" s="32" t="s">
        <v>143</v>
      </c>
    </row>
    <row r="650" spans="4:4" x14ac:dyDescent="0.25">
      <c r="D650" s="31" t="s">
        <v>142</v>
      </c>
    </row>
    <row r="651" spans="4:4" x14ac:dyDescent="0.25">
      <c r="D651" s="5" t="s">
        <v>141</v>
      </c>
    </row>
    <row r="700" spans="4:4" x14ac:dyDescent="0.25">
      <c r="D700" s="5" t="s">
        <v>140</v>
      </c>
    </row>
    <row r="702" spans="4:4" x14ac:dyDescent="0.25">
      <c r="D702" s="31" t="s">
        <v>139</v>
      </c>
    </row>
    <row r="717" spans="4:4" x14ac:dyDescent="0.25">
      <c r="D717" s="31" t="s">
        <v>138</v>
      </c>
    </row>
    <row r="743" spans="4:43" x14ac:dyDescent="0.25">
      <c r="D743" s="5" t="s">
        <v>137</v>
      </c>
    </row>
    <row r="745" spans="4:43" x14ac:dyDescent="0.25">
      <c r="D745" s="14" t="s">
        <v>85</v>
      </c>
      <c r="E745" s="15"/>
      <c r="F745" s="15"/>
      <c r="G745" s="15"/>
      <c r="H745" s="15"/>
      <c r="I745" s="15"/>
      <c r="J745" s="15"/>
      <c r="K745" s="15"/>
      <c r="L745" s="15"/>
      <c r="M745" s="15"/>
      <c r="N745" s="15"/>
      <c r="O745" s="15"/>
      <c r="P745" s="15"/>
      <c r="Q745" s="15"/>
      <c r="R745" s="15"/>
      <c r="S745" s="15"/>
      <c r="T745" s="15"/>
      <c r="U745" s="15"/>
      <c r="V745" s="15"/>
      <c r="W745" s="15"/>
      <c r="X745" s="15"/>
      <c r="Y745" s="15"/>
      <c r="Z745" s="15"/>
      <c r="AA745" s="15"/>
      <c r="AB745" s="15"/>
      <c r="AC745" s="15"/>
      <c r="AD745" s="15"/>
      <c r="AE745" s="15"/>
      <c r="AF745" s="15"/>
      <c r="AG745" s="15"/>
      <c r="AH745" s="15"/>
      <c r="AI745" s="15"/>
      <c r="AJ745" s="15"/>
      <c r="AK745" s="15"/>
      <c r="AL745" s="15"/>
      <c r="AM745" s="15"/>
      <c r="AN745" s="15"/>
      <c r="AO745" s="15"/>
      <c r="AP745" s="15"/>
      <c r="AQ745" s="15"/>
    </row>
    <row r="746" spans="4:43" x14ac:dyDescent="0.25">
      <c r="D746" s="14" t="s">
        <v>136</v>
      </c>
      <c r="E746" s="15"/>
      <c r="F746" s="15"/>
      <c r="G746" s="15"/>
      <c r="H746" s="15"/>
      <c r="I746" s="15"/>
      <c r="J746" s="15"/>
      <c r="K746" s="15"/>
      <c r="L746" s="15"/>
      <c r="M746" s="15"/>
      <c r="N746" s="15"/>
      <c r="O746" s="15"/>
      <c r="P746" s="15"/>
      <c r="Q746" s="15"/>
      <c r="R746" s="15"/>
      <c r="S746" s="15"/>
      <c r="T746" s="15"/>
      <c r="U746" s="15"/>
      <c r="V746" s="15"/>
      <c r="W746" s="15"/>
      <c r="X746" s="15"/>
      <c r="Y746" s="15"/>
      <c r="Z746" s="15"/>
      <c r="AA746" s="15"/>
      <c r="AB746" s="15"/>
      <c r="AC746" s="15"/>
      <c r="AD746" s="15"/>
      <c r="AE746" s="15"/>
      <c r="AF746" s="15"/>
      <c r="AG746" s="15"/>
      <c r="AH746" s="15"/>
      <c r="AI746" s="15"/>
      <c r="AJ746" s="15"/>
      <c r="AK746" s="15"/>
      <c r="AL746" s="15"/>
      <c r="AM746" s="15"/>
      <c r="AN746" s="15"/>
      <c r="AO746" s="15"/>
      <c r="AP746" s="15"/>
      <c r="AQ746" s="15"/>
    </row>
    <row r="747" spans="4:43" x14ac:dyDescent="0.25">
      <c r="D747" s="14" t="s">
        <v>135</v>
      </c>
      <c r="E747" s="15"/>
      <c r="F747" s="15"/>
      <c r="G747" s="15"/>
      <c r="H747" s="15"/>
      <c r="I747" s="15"/>
      <c r="J747" s="15"/>
      <c r="K747" s="15"/>
      <c r="L747" s="15"/>
      <c r="M747" s="15"/>
      <c r="N747" s="15"/>
      <c r="O747" s="15"/>
      <c r="P747" s="15"/>
      <c r="Q747" s="15"/>
      <c r="R747" s="15"/>
      <c r="S747" s="15"/>
      <c r="T747" s="15"/>
      <c r="U747" s="15"/>
      <c r="V747" s="15"/>
      <c r="W747" s="15"/>
      <c r="X747" s="15"/>
      <c r="Y747" s="15"/>
      <c r="Z747" s="15"/>
      <c r="AA747" s="15"/>
      <c r="AB747" s="15"/>
      <c r="AC747" s="15"/>
      <c r="AD747" s="15"/>
      <c r="AE747" s="15"/>
      <c r="AF747" s="15"/>
      <c r="AG747" s="15"/>
      <c r="AH747" s="15"/>
      <c r="AI747" s="15"/>
      <c r="AJ747" s="15"/>
      <c r="AK747" s="15"/>
      <c r="AL747" s="15"/>
      <c r="AM747" s="15"/>
      <c r="AN747" s="15"/>
      <c r="AO747" s="15"/>
      <c r="AP747" s="15"/>
      <c r="AQ747" s="15"/>
    </row>
    <row r="748" spans="4:43" x14ac:dyDescent="0.25">
      <c r="D748" s="14" t="s">
        <v>134</v>
      </c>
      <c r="E748" s="15"/>
      <c r="F748" s="15"/>
      <c r="G748" s="15"/>
      <c r="H748" s="15"/>
      <c r="I748" s="15"/>
      <c r="J748" s="15"/>
      <c r="K748" s="15"/>
      <c r="L748" s="15"/>
      <c r="M748" s="15"/>
      <c r="N748" s="15"/>
      <c r="O748" s="15"/>
      <c r="P748" s="15"/>
      <c r="Q748" s="15"/>
      <c r="R748" s="15"/>
      <c r="S748" s="15"/>
      <c r="T748" s="15"/>
      <c r="U748" s="15"/>
      <c r="V748" s="15"/>
      <c r="W748" s="15"/>
      <c r="X748" s="15"/>
      <c r="Y748" s="15"/>
      <c r="Z748" s="15"/>
      <c r="AA748" s="15"/>
      <c r="AB748" s="15"/>
      <c r="AC748" s="15"/>
      <c r="AD748" s="15"/>
      <c r="AE748" s="15"/>
      <c r="AF748" s="15"/>
      <c r="AG748" s="15"/>
      <c r="AH748" s="15"/>
      <c r="AI748" s="15"/>
      <c r="AJ748" s="15"/>
      <c r="AK748" s="15"/>
      <c r="AL748" s="15"/>
      <c r="AM748" s="15"/>
      <c r="AN748" s="15"/>
      <c r="AO748" s="15"/>
      <c r="AP748" s="15"/>
      <c r="AQ748" s="15"/>
    </row>
    <row r="749" spans="4:43" x14ac:dyDescent="0.25">
      <c r="D749" s="14" t="s">
        <v>86</v>
      </c>
      <c r="E749" s="15"/>
      <c r="F749" s="15"/>
      <c r="G749" s="15"/>
      <c r="H749" s="15"/>
      <c r="I749" s="15"/>
      <c r="J749" s="15"/>
      <c r="K749" s="15"/>
      <c r="L749" s="15"/>
      <c r="M749" s="15"/>
      <c r="N749" s="15"/>
      <c r="O749" s="15"/>
      <c r="P749" s="15"/>
      <c r="Q749" s="15"/>
      <c r="R749" s="15"/>
      <c r="S749" s="15"/>
      <c r="T749" s="15"/>
      <c r="U749" s="15"/>
      <c r="V749" s="15"/>
      <c r="W749" s="15"/>
      <c r="X749" s="15"/>
      <c r="Y749" s="15"/>
      <c r="Z749" s="15"/>
      <c r="AA749" s="15"/>
      <c r="AB749" s="15"/>
      <c r="AC749" s="15"/>
      <c r="AD749" s="15"/>
      <c r="AE749" s="15"/>
      <c r="AF749" s="15"/>
      <c r="AG749" s="15"/>
      <c r="AH749" s="15"/>
      <c r="AI749" s="15"/>
      <c r="AJ749" s="15"/>
      <c r="AK749" s="15"/>
      <c r="AL749" s="15"/>
      <c r="AM749" s="15"/>
      <c r="AN749" s="15"/>
      <c r="AO749" s="15"/>
      <c r="AP749" s="15"/>
      <c r="AQ749" s="15"/>
    </row>
    <row r="750" spans="4:43" x14ac:dyDescent="0.25">
      <c r="D750" s="14" t="s">
        <v>133</v>
      </c>
      <c r="E750" s="15"/>
      <c r="F750" s="15"/>
      <c r="G750" s="15"/>
      <c r="H750" s="15"/>
      <c r="I750" s="15"/>
      <c r="J750" s="15"/>
      <c r="K750" s="15"/>
      <c r="L750" s="15"/>
      <c r="M750" s="15"/>
      <c r="N750" s="15"/>
      <c r="O750" s="15"/>
      <c r="P750" s="15"/>
      <c r="Q750" s="15"/>
      <c r="R750" s="15"/>
      <c r="S750" s="15"/>
      <c r="T750" s="15"/>
      <c r="U750" s="15"/>
      <c r="V750" s="15"/>
      <c r="W750" s="15"/>
      <c r="X750" s="15"/>
      <c r="Y750" s="15"/>
      <c r="Z750" s="15"/>
      <c r="AA750" s="15"/>
      <c r="AB750" s="15"/>
      <c r="AC750" s="15"/>
      <c r="AD750" s="15"/>
      <c r="AE750" s="15"/>
      <c r="AF750" s="15"/>
      <c r="AG750" s="15"/>
      <c r="AH750" s="15"/>
      <c r="AI750" s="15"/>
      <c r="AJ750" s="15"/>
      <c r="AK750" s="15"/>
      <c r="AL750" s="15"/>
      <c r="AM750" s="15"/>
      <c r="AN750" s="15"/>
      <c r="AO750" s="15"/>
      <c r="AP750" s="15"/>
      <c r="AQ750" s="15"/>
    </row>
    <row r="751" spans="4:43" x14ac:dyDescent="0.25">
      <c r="D751" s="14" t="s">
        <v>132</v>
      </c>
      <c r="E751" s="15"/>
      <c r="F751" s="15"/>
      <c r="G751" s="15"/>
      <c r="H751" s="15"/>
      <c r="I751" s="15"/>
      <c r="J751" s="15"/>
      <c r="K751" s="15"/>
      <c r="L751" s="15"/>
      <c r="M751" s="15"/>
      <c r="N751" s="15"/>
      <c r="O751" s="15"/>
      <c r="P751" s="15"/>
      <c r="Q751" s="15"/>
      <c r="R751" s="15"/>
      <c r="S751" s="15"/>
      <c r="T751" s="15"/>
      <c r="U751" s="15"/>
      <c r="V751" s="15"/>
      <c r="W751" s="15"/>
      <c r="X751" s="15"/>
      <c r="Y751" s="15"/>
      <c r="Z751" s="15"/>
      <c r="AA751" s="15"/>
      <c r="AB751" s="15"/>
      <c r="AC751" s="15"/>
      <c r="AD751" s="15"/>
      <c r="AE751" s="15"/>
      <c r="AF751" s="15"/>
      <c r="AG751" s="15"/>
      <c r="AH751" s="15"/>
      <c r="AI751" s="15"/>
      <c r="AJ751" s="15"/>
      <c r="AK751" s="15"/>
      <c r="AL751" s="15"/>
      <c r="AM751" s="15"/>
      <c r="AN751" s="15"/>
      <c r="AO751" s="15"/>
      <c r="AP751" s="15"/>
      <c r="AQ751" s="15"/>
    </row>
    <row r="752" spans="4:43" x14ac:dyDescent="0.25">
      <c r="D752" s="14" t="s">
        <v>131</v>
      </c>
      <c r="E752" s="15"/>
      <c r="F752" s="15"/>
      <c r="G752" s="15"/>
      <c r="H752" s="15"/>
      <c r="I752" s="15"/>
      <c r="J752" s="15"/>
      <c r="K752" s="15"/>
      <c r="L752" s="15"/>
      <c r="M752" s="15"/>
      <c r="N752" s="15"/>
      <c r="O752" s="15"/>
      <c r="P752" s="15"/>
      <c r="Q752" s="15"/>
      <c r="R752" s="15"/>
      <c r="S752" s="15"/>
      <c r="T752" s="15"/>
      <c r="U752" s="15"/>
      <c r="V752" s="15"/>
      <c r="W752" s="15"/>
      <c r="X752" s="15"/>
      <c r="Y752" s="15"/>
      <c r="Z752" s="15"/>
      <c r="AA752" s="15"/>
      <c r="AB752" s="15"/>
      <c r="AC752" s="15"/>
      <c r="AD752" s="15"/>
      <c r="AE752" s="15"/>
      <c r="AF752" s="15"/>
      <c r="AG752" s="15"/>
      <c r="AH752" s="15"/>
      <c r="AI752" s="15"/>
      <c r="AJ752" s="15"/>
      <c r="AK752" s="15"/>
      <c r="AL752" s="15"/>
      <c r="AM752" s="15"/>
      <c r="AN752" s="15"/>
      <c r="AO752" s="15"/>
      <c r="AP752" s="15"/>
      <c r="AQ752" s="15"/>
    </row>
    <row r="753" spans="4:43" x14ac:dyDescent="0.25">
      <c r="D753" s="14" t="s">
        <v>130</v>
      </c>
      <c r="E753" s="15"/>
      <c r="F753" s="15"/>
      <c r="G753" s="15"/>
      <c r="H753" s="15"/>
      <c r="I753" s="15"/>
      <c r="J753" s="15"/>
      <c r="K753" s="15"/>
      <c r="L753" s="15"/>
      <c r="M753" s="15"/>
      <c r="N753" s="15"/>
      <c r="O753" s="15"/>
      <c r="P753" s="15"/>
      <c r="Q753" s="15"/>
      <c r="R753" s="15"/>
      <c r="S753" s="15"/>
      <c r="T753" s="15"/>
      <c r="U753" s="15"/>
      <c r="V753" s="15"/>
      <c r="W753" s="15"/>
      <c r="X753" s="15"/>
      <c r="Y753" s="15"/>
      <c r="Z753" s="15"/>
      <c r="AA753" s="15"/>
      <c r="AB753" s="15"/>
      <c r="AC753" s="15"/>
      <c r="AD753" s="15"/>
      <c r="AE753" s="15"/>
      <c r="AF753" s="15"/>
      <c r="AG753" s="15"/>
      <c r="AH753" s="15"/>
      <c r="AI753" s="15"/>
      <c r="AJ753" s="15"/>
      <c r="AK753" s="15"/>
      <c r="AL753" s="15"/>
      <c r="AM753" s="15"/>
      <c r="AN753" s="15"/>
      <c r="AO753" s="15"/>
      <c r="AP753" s="15"/>
      <c r="AQ753" s="15"/>
    </row>
    <row r="754" spans="4:43" x14ac:dyDescent="0.25">
      <c r="D754" s="14" t="s">
        <v>129</v>
      </c>
      <c r="E754" s="15"/>
      <c r="F754" s="15"/>
      <c r="G754" s="15"/>
      <c r="H754" s="15"/>
      <c r="I754" s="15"/>
      <c r="J754" s="15"/>
      <c r="K754" s="15"/>
      <c r="L754" s="15"/>
      <c r="M754" s="15"/>
      <c r="N754" s="15"/>
      <c r="O754" s="15"/>
      <c r="P754" s="15"/>
      <c r="Q754" s="15"/>
      <c r="R754" s="15"/>
      <c r="S754" s="15"/>
      <c r="T754" s="15"/>
      <c r="U754" s="15"/>
      <c r="V754" s="15"/>
      <c r="W754" s="15"/>
      <c r="X754" s="15"/>
      <c r="Y754" s="15"/>
      <c r="Z754" s="15"/>
      <c r="AA754" s="15"/>
      <c r="AB754" s="15"/>
      <c r="AC754" s="15"/>
      <c r="AD754" s="15"/>
      <c r="AE754" s="15"/>
      <c r="AF754" s="15"/>
      <c r="AG754" s="15"/>
      <c r="AH754" s="15"/>
      <c r="AI754" s="15"/>
      <c r="AJ754" s="15"/>
      <c r="AK754" s="15"/>
      <c r="AL754" s="15"/>
      <c r="AM754" s="15"/>
      <c r="AN754" s="15"/>
      <c r="AO754" s="15"/>
      <c r="AP754" s="15"/>
      <c r="AQ754" s="15"/>
    </row>
    <row r="755" spans="4:43" x14ac:dyDescent="0.25">
      <c r="D755" s="14" t="s">
        <v>128</v>
      </c>
      <c r="E755" s="15"/>
      <c r="F755" s="15"/>
      <c r="G755" s="15"/>
      <c r="H755" s="15"/>
      <c r="I755" s="15"/>
      <c r="J755" s="15"/>
      <c r="K755" s="15"/>
      <c r="L755" s="15"/>
      <c r="M755" s="15"/>
      <c r="N755" s="15"/>
      <c r="O755" s="15"/>
      <c r="P755" s="15"/>
      <c r="Q755" s="15"/>
      <c r="R755" s="15"/>
      <c r="S755" s="15"/>
      <c r="T755" s="15"/>
      <c r="U755" s="15"/>
      <c r="V755" s="15"/>
      <c r="W755" s="15"/>
      <c r="X755" s="15"/>
      <c r="Y755" s="15"/>
      <c r="Z755" s="15"/>
      <c r="AA755" s="15"/>
      <c r="AB755" s="15"/>
      <c r="AC755" s="15"/>
      <c r="AD755" s="15"/>
      <c r="AE755" s="15"/>
      <c r="AF755" s="15"/>
      <c r="AG755" s="15"/>
      <c r="AH755" s="15"/>
      <c r="AI755" s="15"/>
      <c r="AJ755" s="15"/>
      <c r="AK755" s="15"/>
      <c r="AL755" s="15"/>
      <c r="AM755" s="15"/>
      <c r="AN755" s="15"/>
      <c r="AO755" s="15"/>
      <c r="AP755" s="15"/>
      <c r="AQ755" s="15"/>
    </row>
    <row r="756" spans="4:43" x14ac:dyDescent="0.25">
      <c r="D756" s="14" t="s">
        <v>127</v>
      </c>
      <c r="E756" s="15"/>
      <c r="F756" s="15"/>
      <c r="G756" s="15"/>
      <c r="H756" s="15"/>
      <c r="I756" s="15"/>
      <c r="J756" s="15"/>
      <c r="K756" s="15"/>
      <c r="L756" s="15"/>
      <c r="M756" s="15"/>
      <c r="N756" s="15"/>
      <c r="O756" s="15"/>
      <c r="P756" s="15"/>
      <c r="Q756" s="15"/>
      <c r="R756" s="15"/>
      <c r="S756" s="15"/>
      <c r="T756" s="15"/>
      <c r="U756" s="15"/>
      <c r="V756" s="15"/>
      <c r="W756" s="15"/>
      <c r="X756" s="15"/>
      <c r="Y756" s="15"/>
      <c r="Z756" s="15"/>
      <c r="AA756" s="15"/>
      <c r="AB756" s="15"/>
      <c r="AC756" s="15"/>
      <c r="AD756" s="15"/>
      <c r="AE756" s="15"/>
      <c r="AF756" s="15"/>
      <c r="AG756" s="15"/>
      <c r="AH756" s="15"/>
      <c r="AI756" s="15"/>
      <c r="AJ756" s="15"/>
      <c r="AK756" s="15"/>
      <c r="AL756" s="15"/>
      <c r="AM756" s="15"/>
      <c r="AN756" s="15"/>
      <c r="AO756" s="15"/>
      <c r="AP756" s="15"/>
      <c r="AQ756" s="15"/>
    </row>
    <row r="757" spans="4:43" x14ac:dyDescent="0.25">
      <c r="D757" s="14" t="s">
        <v>126</v>
      </c>
      <c r="E757" s="15"/>
      <c r="F757" s="15"/>
      <c r="G757" s="15"/>
      <c r="H757" s="15"/>
      <c r="I757" s="15"/>
      <c r="J757" s="15"/>
      <c r="K757" s="15"/>
      <c r="L757" s="15"/>
      <c r="M757" s="15"/>
      <c r="N757" s="15"/>
      <c r="O757" s="15"/>
      <c r="P757" s="15"/>
      <c r="Q757" s="15"/>
      <c r="R757" s="15"/>
      <c r="S757" s="15"/>
      <c r="T757" s="15"/>
      <c r="U757" s="15"/>
      <c r="V757" s="15"/>
      <c r="W757" s="15"/>
      <c r="X757" s="15"/>
      <c r="Y757" s="15"/>
      <c r="Z757" s="15"/>
      <c r="AA757" s="15"/>
      <c r="AB757" s="15"/>
      <c r="AC757" s="15"/>
      <c r="AD757" s="15"/>
      <c r="AE757" s="15"/>
      <c r="AF757" s="15"/>
      <c r="AG757" s="15"/>
      <c r="AH757" s="15"/>
      <c r="AI757" s="15"/>
      <c r="AJ757" s="15"/>
      <c r="AK757" s="15"/>
      <c r="AL757" s="15"/>
      <c r="AM757" s="15"/>
      <c r="AN757" s="15"/>
      <c r="AO757" s="15"/>
      <c r="AP757" s="15"/>
      <c r="AQ757" s="15"/>
    </row>
    <row r="758" spans="4:43" x14ac:dyDescent="0.25">
      <c r="D758" s="14" t="s">
        <v>125</v>
      </c>
      <c r="E758" s="15"/>
      <c r="F758" s="15"/>
      <c r="G758" s="15"/>
      <c r="H758" s="15"/>
      <c r="I758" s="15"/>
      <c r="J758" s="15"/>
      <c r="K758" s="15"/>
      <c r="L758" s="15"/>
      <c r="M758" s="15"/>
      <c r="N758" s="15"/>
      <c r="O758" s="15"/>
      <c r="P758" s="15"/>
      <c r="Q758" s="15"/>
      <c r="R758" s="15"/>
      <c r="S758" s="15"/>
      <c r="T758" s="15"/>
      <c r="U758" s="15"/>
      <c r="V758" s="15"/>
      <c r="W758" s="15"/>
      <c r="X758" s="15"/>
      <c r="Y758" s="15"/>
      <c r="Z758" s="15"/>
      <c r="AA758" s="15"/>
      <c r="AB758" s="15"/>
      <c r="AC758" s="15"/>
      <c r="AD758" s="15"/>
      <c r="AE758" s="15"/>
      <c r="AF758" s="15"/>
      <c r="AG758" s="15"/>
      <c r="AH758" s="15"/>
      <c r="AI758" s="15"/>
      <c r="AJ758" s="15"/>
      <c r="AK758" s="15"/>
      <c r="AL758" s="15"/>
      <c r="AM758" s="15"/>
      <c r="AN758" s="15"/>
      <c r="AO758" s="15"/>
      <c r="AP758" s="15"/>
      <c r="AQ758" s="15"/>
    </row>
    <row r="759" spans="4:43" x14ac:dyDescent="0.25">
      <c r="D759" s="14" t="s">
        <v>124</v>
      </c>
      <c r="E759" s="15"/>
      <c r="F759" s="15"/>
      <c r="G759" s="15"/>
      <c r="H759" s="15"/>
      <c r="I759" s="15"/>
      <c r="J759" s="15"/>
      <c r="K759" s="15"/>
      <c r="L759" s="15"/>
      <c r="M759" s="15"/>
      <c r="N759" s="15"/>
      <c r="O759" s="15"/>
      <c r="P759" s="15"/>
      <c r="Q759" s="15"/>
      <c r="R759" s="15"/>
      <c r="S759" s="15"/>
      <c r="T759" s="15"/>
      <c r="U759" s="15"/>
      <c r="V759" s="15"/>
      <c r="W759" s="15"/>
      <c r="X759" s="15"/>
      <c r="Y759" s="15"/>
      <c r="Z759" s="15"/>
      <c r="AA759" s="15"/>
      <c r="AB759" s="15"/>
      <c r="AC759" s="15"/>
      <c r="AD759" s="15"/>
      <c r="AE759" s="15"/>
      <c r="AF759" s="15"/>
      <c r="AG759" s="15"/>
      <c r="AH759" s="15"/>
      <c r="AI759" s="15"/>
      <c r="AJ759" s="15"/>
      <c r="AK759" s="15"/>
      <c r="AL759" s="15"/>
      <c r="AM759" s="15"/>
      <c r="AN759" s="15"/>
      <c r="AO759" s="15"/>
      <c r="AP759" s="15"/>
      <c r="AQ759" s="15"/>
    </row>
    <row r="760" spans="4:43" x14ac:dyDescent="0.25">
      <c r="D760" s="14" t="s">
        <v>123</v>
      </c>
      <c r="E760" s="15"/>
      <c r="F760" s="15"/>
      <c r="G760" s="15"/>
      <c r="H760" s="15"/>
      <c r="I760" s="15"/>
      <c r="J760" s="15"/>
      <c r="K760" s="15"/>
      <c r="L760" s="15"/>
      <c r="M760" s="15"/>
      <c r="N760" s="15"/>
      <c r="O760" s="15"/>
      <c r="P760" s="15"/>
      <c r="Q760" s="15"/>
      <c r="R760" s="15"/>
      <c r="S760" s="15"/>
      <c r="T760" s="15"/>
      <c r="U760" s="15"/>
      <c r="V760" s="15"/>
      <c r="W760" s="15"/>
      <c r="X760" s="15"/>
      <c r="Y760" s="15"/>
      <c r="Z760" s="15"/>
      <c r="AA760" s="15"/>
      <c r="AB760" s="15"/>
      <c r="AC760" s="15"/>
      <c r="AD760" s="15"/>
      <c r="AE760" s="15"/>
      <c r="AF760" s="15"/>
      <c r="AG760" s="15"/>
      <c r="AH760" s="15"/>
      <c r="AI760" s="15"/>
      <c r="AJ760" s="15"/>
      <c r="AK760" s="15"/>
      <c r="AL760" s="15"/>
      <c r="AM760" s="15"/>
      <c r="AN760" s="15"/>
      <c r="AO760" s="15"/>
      <c r="AP760" s="15"/>
      <c r="AQ760" s="15"/>
    </row>
    <row r="761" spans="4:43" x14ac:dyDescent="0.25">
      <c r="D761" s="14" t="s">
        <v>122</v>
      </c>
      <c r="E761" s="15"/>
      <c r="F761" s="15"/>
      <c r="G761" s="15"/>
      <c r="H761" s="15"/>
      <c r="I761" s="15"/>
      <c r="J761" s="15"/>
      <c r="K761" s="15"/>
      <c r="L761" s="15"/>
      <c r="M761" s="15"/>
      <c r="N761" s="15"/>
      <c r="O761" s="15"/>
      <c r="P761" s="15"/>
      <c r="Q761" s="15"/>
      <c r="R761" s="15"/>
      <c r="S761" s="15"/>
      <c r="T761" s="15"/>
      <c r="U761" s="15"/>
      <c r="V761" s="15"/>
      <c r="W761" s="15"/>
      <c r="X761" s="15"/>
      <c r="Y761" s="15"/>
      <c r="Z761" s="15"/>
      <c r="AA761" s="15"/>
      <c r="AB761" s="15"/>
      <c r="AC761" s="15"/>
      <c r="AD761" s="15"/>
      <c r="AE761" s="15"/>
      <c r="AF761" s="15"/>
      <c r="AG761" s="15"/>
      <c r="AH761" s="15"/>
      <c r="AI761" s="15"/>
      <c r="AJ761" s="15"/>
      <c r="AK761" s="15"/>
      <c r="AL761" s="15"/>
      <c r="AM761" s="15"/>
      <c r="AN761" s="15"/>
      <c r="AO761" s="15"/>
      <c r="AP761" s="15"/>
      <c r="AQ761" s="15"/>
    </row>
    <row r="762" spans="4:43" x14ac:dyDescent="0.25">
      <c r="D762" s="14" t="s">
        <v>111</v>
      </c>
      <c r="E762" s="15"/>
      <c r="F762" s="15"/>
      <c r="G762" s="15"/>
      <c r="H762" s="15"/>
      <c r="I762" s="15"/>
      <c r="J762" s="15"/>
      <c r="K762" s="15"/>
      <c r="L762" s="15"/>
      <c r="M762" s="15"/>
      <c r="N762" s="15"/>
      <c r="O762" s="15"/>
      <c r="P762" s="15"/>
      <c r="Q762" s="15"/>
      <c r="R762" s="15"/>
      <c r="S762" s="15"/>
      <c r="T762" s="15"/>
      <c r="U762" s="15"/>
      <c r="V762" s="15"/>
      <c r="W762" s="15"/>
      <c r="X762" s="15"/>
      <c r="Y762" s="15"/>
      <c r="Z762" s="15"/>
      <c r="AA762" s="15"/>
      <c r="AB762" s="15"/>
      <c r="AC762" s="15"/>
      <c r="AD762" s="15"/>
      <c r="AE762" s="15"/>
      <c r="AF762" s="15"/>
      <c r="AG762" s="15"/>
      <c r="AH762" s="15"/>
      <c r="AI762" s="15"/>
      <c r="AJ762" s="15"/>
      <c r="AK762" s="15"/>
      <c r="AL762" s="15"/>
      <c r="AM762" s="15"/>
      <c r="AN762" s="15"/>
      <c r="AO762" s="15"/>
      <c r="AP762" s="15"/>
      <c r="AQ762" s="15"/>
    </row>
    <row r="763" spans="4:43" x14ac:dyDescent="0.25">
      <c r="D763" s="14" t="s">
        <v>121</v>
      </c>
      <c r="E763" s="15"/>
      <c r="F763" s="15"/>
      <c r="G763" s="15"/>
      <c r="H763" s="15"/>
      <c r="I763" s="15"/>
      <c r="J763" s="15"/>
      <c r="K763" s="15"/>
      <c r="L763" s="15"/>
      <c r="M763" s="15"/>
      <c r="N763" s="15"/>
      <c r="O763" s="15"/>
      <c r="P763" s="15"/>
      <c r="Q763" s="15"/>
      <c r="R763" s="15"/>
      <c r="S763" s="15"/>
      <c r="T763" s="15"/>
      <c r="U763" s="15"/>
      <c r="V763" s="15"/>
      <c r="W763" s="15"/>
      <c r="X763" s="15"/>
      <c r="Y763" s="15"/>
      <c r="Z763" s="15"/>
      <c r="AA763" s="15"/>
      <c r="AB763" s="15"/>
      <c r="AC763" s="15"/>
      <c r="AD763" s="15"/>
      <c r="AE763" s="15"/>
      <c r="AF763" s="15"/>
      <c r="AG763" s="15"/>
      <c r="AH763" s="15"/>
      <c r="AI763" s="15"/>
      <c r="AJ763" s="15"/>
      <c r="AK763" s="15"/>
      <c r="AL763" s="15"/>
      <c r="AM763" s="15"/>
      <c r="AN763" s="15"/>
      <c r="AO763" s="15"/>
      <c r="AP763" s="15"/>
      <c r="AQ763" s="15"/>
    </row>
    <row r="764" spans="4:43" x14ac:dyDescent="0.25">
      <c r="D764" s="14" t="s">
        <v>120</v>
      </c>
      <c r="E764" s="15"/>
      <c r="F764" s="15"/>
      <c r="G764" s="15"/>
      <c r="H764" s="15"/>
      <c r="I764" s="15"/>
      <c r="J764" s="15"/>
      <c r="K764" s="15"/>
      <c r="L764" s="15"/>
      <c r="M764" s="15"/>
      <c r="N764" s="15"/>
      <c r="O764" s="15"/>
      <c r="P764" s="15"/>
      <c r="Q764" s="15"/>
      <c r="R764" s="15"/>
      <c r="S764" s="15"/>
      <c r="T764" s="15"/>
      <c r="U764" s="15"/>
      <c r="V764" s="15"/>
      <c r="W764" s="15"/>
      <c r="X764" s="15"/>
      <c r="Y764" s="15"/>
      <c r="Z764" s="15"/>
      <c r="AA764" s="15"/>
      <c r="AB764" s="15"/>
      <c r="AC764" s="15"/>
      <c r="AD764" s="15"/>
      <c r="AE764" s="15"/>
      <c r="AF764" s="15"/>
      <c r="AG764" s="15"/>
      <c r="AH764" s="15"/>
      <c r="AI764" s="15"/>
      <c r="AJ764" s="15"/>
      <c r="AK764" s="15"/>
      <c r="AL764" s="15"/>
      <c r="AM764" s="15"/>
      <c r="AN764" s="15"/>
      <c r="AO764" s="15"/>
      <c r="AP764" s="15"/>
      <c r="AQ764" s="15"/>
    </row>
    <row r="765" spans="4:43" x14ac:dyDescent="0.25">
      <c r="D765" s="14" t="s">
        <v>119</v>
      </c>
      <c r="E765" s="15"/>
      <c r="F765" s="15"/>
      <c r="G765" s="15"/>
      <c r="H765" s="15"/>
      <c r="I765" s="15"/>
      <c r="J765" s="15"/>
      <c r="K765" s="15"/>
      <c r="L765" s="15"/>
      <c r="M765" s="15"/>
      <c r="N765" s="15"/>
      <c r="O765" s="15"/>
      <c r="P765" s="15"/>
      <c r="Q765" s="15"/>
      <c r="R765" s="15"/>
      <c r="S765" s="15"/>
      <c r="T765" s="15"/>
      <c r="U765" s="15"/>
      <c r="V765" s="15"/>
      <c r="W765" s="15"/>
      <c r="X765" s="15"/>
      <c r="Y765" s="15"/>
      <c r="Z765" s="15"/>
      <c r="AA765" s="15"/>
      <c r="AB765" s="15"/>
      <c r="AC765" s="15"/>
      <c r="AD765" s="15"/>
      <c r="AE765" s="15"/>
      <c r="AF765" s="15"/>
      <c r="AG765" s="15"/>
      <c r="AH765" s="15"/>
      <c r="AI765" s="15"/>
      <c r="AJ765" s="15"/>
      <c r="AK765" s="15"/>
      <c r="AL765" s="15"/>
      <c r="AM765" s="15"/>
      <c r="AN765" s="15"/>
      <c r="AO765" s="15"/>
      <c r="AP765" s="15"/>
      <c r="AQ765" s="15"/>
    </row>
    <row r="766" spans="4:43" x14ac:dyDescent="0.25">
      <c r="D766" s="14" t="s">
        <v>118</v>
      </c>
      <c r="E766" s="15"/>
      <c r="F766" s="15"/>
      <c r="G766" s="15"/>
      <c r="H766" s="15"/>
      <c r="I766" s="15"/>
      <c r="J766" s="15"/>
      <c r="K766" s="15"/>
      <c r="L766" s="15"/>
      <c r="M766" s="15"/>
      <c r="N766" s="15"/>
      <c r="O766" s="15"/>
      <c r="P766" s="15"/>
      <c r="Q766" s="15"/>
      <c r="R766" s="15"/>
      <c r="S766" s="15"/>
      <c r="T766" s="15"/>
      <c r="U766" s="15"/>
      <c r="V766" s="15"/>
      <c r="W766" s="15"/>
      <c r="X766" s="15"/>
      <c r="Y766" s="15"/>
      <c r="Z766" s="15"/>
      <c r="AA766" s="15"/>
      <c r="AB766" s="15"/>
      <c r="AC766" s="15"/>
      <c r="AD766" s="15"/>
      <c r="AE766" s="15"/>
      <c r="AF766" s="15"/>
      <c r="AG766" s="15"/>
      <c r="AH766" s="15"/>
      <c r="AI766" s="15"/>
      <c r="AJ766" s="15"/>
      <c r="AK766" s="15"/>
      <c r="AL766" s="15"/>
      <c r="AM766" s="15"/>
      <c r="AN766" s="15"/>
      <c r="AO766" s="15"/>
      <c r="AP766" s="15"/>
      <c r="AQ766" s="15"/>
    </row>
    <row r="767" spans="4:43" x14ac:dyDescent="0.25">
      <c r="D767" s="14" t="s">
        <v>117</v>
      </c>
      <c r="E767" s="15"/>
      <c r="F767" s="15"/>
      <c r="G767" s="15"/>
      <c r="H767" s="15"/>
      <c r="I767" s="15"/>
      <c r="J767" s="15"/>
      <c r="K767" s="15"/>
      <c r="L767" s="15"/>
      <c r="M767" s="15"/>
      <c r="N767" s="15"/>
      <c r="O767" s="15"/>
      <c r="P767" s="15"/>
      <c r="Q767" s="15"/>
      <c r="R767" s="15"/>
      <c r="S767" s="15"/>
      <c r="T767" s="15"/>
      <c r="U767" s="15"/>
      <c r="V767" s="15"/>
      <c r="W767" s="15"/>
      <c r="X767" s="15"/>
      <c r="Y767" s="15"/>
      <c r="Z767" s="15"/>
      <c r="AA767" s="15"/>
      <c r="AB767" s="15"/>
      <c r="AC767" s="15"/>
      <c r="AD767" s="15"/>
      <c r="AE767" s="15"/>
      <c r="AF767" s="15"/>
      <c r="AG767" s="15"/>
      <c r="AH767" s="15"/>
      <c r="AI767" s="15"/>
      <c r="AJ767" s="15"/>
      <c r="AK767" s="15"/>
      <c r="AL767" s="15"/>
      <c r="AM767" s="15"/>
      <c r="AN767" s="15"/>
      <c r="AO767" s="15"/>
      <c r="AP767" s="15"/>
      <c r="AQ767" s="15"/>
    </row>
    <row r="768" spans="4:43" x14ac:dyDescent="0.25">
      <c r="D768" s="14" t="s">
        <v>116</v>
      </c>
      <c r="E768" s="15"/>
      <c r="F768" s="15"/>
      <c r="G768" s="15"/>
      <c r="H768" s="15"/>
      <c r="I768" s="15"/>
      <c r="J768" s="15"/>
      <c r="K768" s="15"/>
      <c r="L768" s="15"/>
      <c r="M768" s="15"/>
      <c r="N768" s="15"/>
      <c r="O768" s="15"/>
      <c r="P768" s="15"/>
      <c r="Q768" s="15"/>
      <c r="R768" s="15"/>
      <c r="S768" s="15"/>
      <c r="T768" s="15"/>
      <c r="U768" s="15"/>
      <c r="V768" s="15"/>
      <c r="W768" s="15"/>
      <c r="X768" s="15"/>
      <c r="Y768" s="15"/>
      <c r="Z768" s="15"/>
      <c r="AA768" s="15"/>
      <c r="AB768" s="15"/>
      <c r="AC768" s="15"/>
      <c r="AD768" s="15"/>
      <c r="AE768" s="15"/>
      <c r="AF768" s="15"/>
      <c r="AG768" s="15"/>
      <c r="AH768" s="15"/>
      <c r="AI768" s="15"/>
      <c r="AJ768" s="15"/>
      <c r="AK768" s="15"/>
      <c r="AL768" s="15"/>
      <c r="AM768" s="15"/>
      <c r="AN768" s="15"/>
      <c r="AO768" s="15"/>
      <c r="AP768" s="15"/>
      <c r="AQ768" s="15"/>
    </row>
    <row r="769" spans="4:43" x14ac:dyDescent="0.25">
      <c r="D769" s="14" t="s">
        <v>115</v>
      </c>
      <c r="E769" s="15"/>
      <c r="F769" s="15"/>
      <c r="G769" s="15"/>
      <c r="H769" s="15"/>
      <c r="I769" s="15"/>
      <c r="J769" s="15"/>
      <c r="K769" s="15"/>
      <c r="L769" s="15"/>
      <c r="M769" s="15"/>
      <c r="N769" s="15"/>
      <c r="O769" s="15"/>
      <c r="P769" s="15"/>
      <c r="Q769" s="15"/>
      <c r="R769" s="15"/>
      <c r="S769" s="15"/>
      <c r="T769" s="15"/>
      <c r="U769" s="15"/>
      <c r="V769" s="15"/>
      <c r="W769" s="15"/>
      <c r="X769" s="15"/>
      <c r="Y769" s="15"/>
      <c r="Z769" s="15"/>
      <c r="AA769" s="15"/>
      <c r="AB769" s="15"/>
      <c r="AC769" s="15"/>
      <c r="AD769" s="15"/>
      <c r="AE769" s="15"/>
      <c r="AF769" s="15"/>
      <c r="AG769" s="15"/>
      <c r="AH769" s="15"/>
      <c r="AI769" s="15"/>
      <c r="AJ769" s="15"/>
      <c r="AK769" s="15"/>
      <c r="AL769" s="15"/>
      <c r="AM769" s="15"/>
      <c r="AN769" s="15"/>
      <c r="AO769" s="15"/>
      <c r="AP769" s="15"/>
      <c r="AQ769" s="15"/>
    </row>
    <row r="770" spans="4:43" x14ac:dyDescent="0.25">
      <c r="D770" s="14" t="s">
        <v>114</v>
      </c>
      <c r="E770" s="15"/>
      <c r="F770" s="15"/>
      <c r="G770" s="15"/>
      <c r="H770" s="15"/>
      <c r="I770" s="15"/>
      <c r="J770" s="15"/>
      <c r="K770" s="15"/>
      <c r="L770" s="15"/>
      <c r="M770" s="15"/>
      <c r="N770" s="15"/>
      <c r="O770" s="15"/>
      <c r="P770" s="15"/>
      <c r="Q770" s="15"/>
      <c r="R770" s="15"/>
      <c r="S770" s="15"/>
      <c r="T770" s="15"/>
      <c r="U770" s="15"/>
      <c r="V770" s="15"/>
      <c r="W770" s="15"/>
      <c r="X770" s="15"/>
      <c r="Y770" s="15"/>
      <c r="Z770" s="15"/>
      <c r="AA770" s="15"/>
      <c r="AB770" s="15"/>
      <c r="AC770" s="15"/>
      <c r="AD770" s="15"/>
      <c r="AE770" s="15"/>
      <c r="AF770" s="15"/>
      <c r="AG770" s="15"/>
      <c r="AH770" s="15"/>
      <c r="AI770" s="15"/>
      <c r="AJ770" s="15"/>
      <c r="AK770" s="15"/>
      <c r="AL770" s="15"/>
      <c r="AM770" s="15"/>
      <c r="AN770" s="15"/>
      <c r="AO770" s="15"/>
      <c r="AP770" s="15"/>
      <c r="AQ770" s="15"/>
    </row>
    <row r="771" spans="4:43" x14ac:dyDescent="0.25">
      <c r="D771" s="14" t="s">
        <v>113</v>
      </c>
      <c r="E771" s="15"/>
      <c r="F771" s="15"/>
      <c r="G771" s="15"/>
      <c r="H771" s="15"/>
      <c r="I771" s="15"/>
      <c r="J771" s="15"/>
      <c r="K771" s="15"/>
      <c r="L771" s="15"/>
      <c r="M771" s="15"/>
      <c r="N771" s="15"/>
      <c r="O771" s="15"/>
      <c r="P771" s="15"/>
      <c r="Q771" s="15"/>
      <c r="R771" s="15"/>
      <c r="S771" s="15"/>
      <c r="T771" s="15"/>
      <c r="U771" s="15"/>
      <c r="V771" s="15"/>
      <c r="W771" s="15"/>
      <c r="X771" s="15"/>
      <c r="Y771" s="15"/>
      <c r="Z771" s="15"/>
      <c r="AA771" s="15"/>
      <c r="AB771" s="15"/>
      <c r="AC771" s="15"/>
      <c r="AD771" s="15"/>
      <c r="AE771" s="15"/>
      <c r="AF771" s="15"/>
      <c r="AG771" s="15"/>
      <c r="AH771" s="15"/>
      <c r="AI771" s="15"/>
      <c r="AJ771" s="15"/>
      <c r="AK771" s="15"/>
      <c r="AL771" s="15"/>
      <c r="AM771" s="15"/>
      <c r="AN771" s="15"/>
      <c r="AO771" s="15"/>
      <c r="AP771" s="15"/>
      <c r="AQ771" s="15"/>
    </row>
    <row r="772" spans="4:43" x14ac:dyDescent="0.25">
      <c r="D772" s="14" t="s">
        <v>112</v>
      </c>
      <c r="E772" s="15"/>
      <c r="F772" s="15"/>
      <c r="G772" s="15"/>
      <c r="H772" s="15"/>
      <c r="I772" s="15"/>
      <c r="J772" s="15"/>
      <c r="K772" s="15"/>
      <c r="L772" s="15"/>
      <c r="M772" s="15"/>
      <c r="N772" s="15"/>
      <c r="O772" s="15"/>
      <c r="P772" s="15"/>
      <c r="Q772" s="15"/>
      <c r="R772" s="15"/>
      <c r="S772" s="15"/>
      <c r="T772" s="15"/>
      <c r="U772" s="15"/>
      <c r="V772" s="15"/>
      <c r="W772" s="15"/>
      <c r="X772" s="15"/>
      <c r="Y772" s="15"/>
      <c r="Z772" s="15"/>
      <c r="AA772" s="15"/>
      <c r="AB772" s="15"/>
      <c r="AC772" s="15"/>
      <c r="AD772" s="15"/>
      <c r="AE772" s="15"/>
      <c r="AF772" s="15"/>
      <c r="AG772" s="15"/>
      <c r="AH772" s="15"/>
      <c r="AI772" s="15"/>
      <c r="AJ772" s="15"/>
      <c r="AK772" s="15"/>
      <c r="AL772" s="15"/>
      <c r="AM772" s="15"/>
      <c r="AN772" s="15"/>
      <c r="AO772" s="15"/>
      <c r="AP772" s="15"/>
      <c r="AQ772" s="15"/>
    </row>
    <row r="773" spans="4:43" x14ac:dyDescent="0.25">
      <c r="D773" s="14" t="s">
        <v>111</v>
      </c>
      <c r="E773" s="15"/>
      <c r="F773" s="15"/>
      <c r="G773" s="15"/>
      <c r="H773" s="15"/>
      <c r="I773" s="15"/>
      <c r="J773" s="15"/>
      <c r="K773" s="15"/>
      <c r="L773" s="15"/>
      <c r="M773" s="15"/>
      <c r="N773" s="15"/>
      <c r="O773" s="15"/>
      <c r="P773" s="15"/>
      <c r="Q773" s="15"/>
      <c r="R773" s="15"/>
      <c r="S773" s="15"/>
      <c r="T773" s="15"/>
      <c r="U773" s="15"/>
      <c r="V773" s="15"/>
      <c r="W773" s="15"/>
      <c r="X773" s="15"/>
      <c r="Y773" s="15"/>
      <c r="Z773" s="15"/>
      <c r="AA773" s="15"/>
      <c r="AB773" s="15"/>
      <c r="AC773" s="15"/>
      <c r="AD773" s="15"/>
      <c r="AE773" s="15"/>
      <c r="AF773" s="15"/>
      <c r="AG773" s="15"/>
      <c r="AH773" s="15"/>
      <c r="AI773" s="15"/>
      <c r="AJ773" s="15"/>
      <c r="AK773" s="15"/>
      <c r="AL773" s="15"/>
      <c r="AM773" s="15"/>
      <c r="AN773" s="15"/>
      <c r="AO773" s="15"/>
      <c r="AP773" s="15"/>
      <c r="AQ773" s="15"/>
    </row>
    <row r="774" spans="4:43" x14ac:dyDescent="0.25">
      <c r="D774" s="14" t="s">
        <v>110</v>
      </c>
      <c r="E774" s="15"/>
      <c r="F774" s="15"/>
      <c r="G774" s="15"/>
      <c r="H774" s="15"/>
      <c r="I774" s="15"/>
      <c r="J774" s="15"/>
      <c r="K774" s="15"/>
      <c r="L774" s="15"/>
      <c r="M774" s="15"/>
      <c r="N774" s="15"/>
      <c r="O774" s="15"/>
      <c r="P774" s="15"/>
      <c r="Q774" s="15"/>
      <c r="R774" s="15"/>
      <c r="S774" s="15"/>
      <c r="T774" s="15"/>
      <c r="U774" s="15"/>
      <c r="V774" s="15"/>
      <c r="W774" s="15"/>
      <c r="X774" s="15"/>
      <c r="Y774" s="15"/>
      <c r="Z774" s="15"/>
      <c r="AA774" s="15"/>
      <c r="AB774" s="15"/>
      <c r="AC774" s="15"/>
      <c r="AD774" s="15"/>
      <c r="AE774" s="15"/>
      <c r="AF774" s="15"/>
      <c r="AG774" s="15"/>
      <c r="AH774" s="15"/>
      <c r="AI774" s="15"/>
      <c r="AJ774" s="15"/>
      <c r="AK774" s="15"/>
      <c r="AL774" s="15"/>
      <c r="AM774" s="15"/>
      <c r="AN774" s="15"/>
      <c r="AO774" s="15"/>
      <c r="AP774" s="15"/>
      <c r="AQ774" s="15"/>
    </row>
    <row r="775" spans="4:43" x14ac:dyDescent="0.25">
      <c r="D775" s="14" t="s">
        <v>109</v>
      </c>
      <c r="E775" s="15"/>
      <c r="F775" s="15"/>
      <c r="G775" s="15"/>
      <c r="H775" s="15"/>
      <c r="I775" s="15"/>
      <c r="J775" s="15"/>
      <c r="K775" s="15"/>
      <c r="L775" s="15"/>
      <c r="M775" s="15"/>
      <c r="N775" s="15"/>
      <c r="O775" s="15"/>
      <c r="P775" s="15"/>
      <c r="Q775" s="15"/>
      <c r="R775" s="15"/>
      <c r="S775" s="15"/>
      <c r="T775" s="15"/>
      <c r="U775" s="15"/>
      <c r="V775" s="15"/>
      <c r="W775" s="15"/>
      <c r="X775" s="15"/>
      <c r="Y775" s="15"/>
      <c r="Z775" s="15"/>
      <c r="AA775" s="15"/>
      <c r="AB775" s="15"/>
      <c r="AC775" s="15"/>
      <c r="AD775" s="15"/>
      <c r="AE775" s="15"/>
      <c r="AF775" s="15"/>
      <c r="AG775" s="15"/>
      <c r="AH775" s="15"/>
      <c r="AI775" s="15"/>
      <c r="AJ775" s="15"/>
      <c r="AK775" s="15"/>
      <c r="AL775" s="15"/>
      <c r="AM775" s="15"/>
      <c r="AN775" s="15"/>
      <c r="AO775" s="15"/>
      <c r="AP775" s="15"/>
      <c r="AQ775" s="15"/>
    </row>
    <row r="776" spans="4:43" x14ac:dyDescent="0.25">
      <c r="D776" s="14" t="s">
        <v>108</v>
      </c>
      <c r="E776" s="15"/>
      <c r="F776" s="15"/>
      <c r="G776" s="15"/>
      <c r="H776" s="15"/>
      <c r="I776" s="15"/>
      <c r="J776" s="15"/>
      <c r="K776" s="15"/>
      <c r="L776" s="15"/>
      <c r="M776" s="15"/>
      <c r="N776" s="15"/>
      <c r="O776" s="15"/>
      <c r="P776" s="15"/>
      <c r="Q776" s="15"/>
      <c r="R776" s="15"/>
      <c r="S776" s="15"/>
      <c r="T776" s="15"/>
      <c r="U776" s="15"/>
      <c r="V776" s="15"/>
      <c r="W776" s="15"/>
      <c r="X776" s="15"/>
      <c r="Y776" s="15"/>
      <c r="Z776" s="15"/>
      <c r="AA776" s="15"/>
      <c r="AB776" s="15"/>
      <c r="AC776" s="15"/>
      <c r="AD776" s="15"/>
      <c r="AE776" s="15"/>
      <c r="AF776" s="15"/>
      <c r="AG776" s="15"/>
      <c r="AH776" s="15"/>
      <c r="AI776" s="15"/>
      <c r="AJ776" s="15"/>
      <c r="AK776" s="15"/>
      <c r="AL776" s="15"/>
      <c r="AM776" s="15"/>
      <c r="AN776" s="15"/>
      <c r="AO776" s="15"/>
      <c r="AP776" s="15"/>
      <c r="AQ776" s="15"/>
    </row>
    <row r="777" spans="4:43" x14ac:dyDescent="0.25">
      <c r="D777" s="14" t="s">
        <v>107</v>
      </c>
      <c r="E777" s="15"/>
      <c r="F777" s="15"/>
      <c r="G777" s="15"/>
      <c r="H777" s="15"/>
      <c r="I777" s="15"/>
      <c r="J777" s="15"/>
      <c r="K777" s="15"/>
      <c r="L777" s="15"/>
      <c r="M777" s="15"/>
      <c r="N777" s="15"/>
      <c r="O777" s="15"/>
      <c r="P777" s="15"/>
      <c r="Q777" s="15"/>
      <c r="R777" s="15"/>
      <c r="S777" s="15"/>
      <c r="T777" s="15"/>
      <c r="U777" s="15"/>
      <c r="V777" s="15"/>
      <c r="W777" s="15"/>
      <c r="X777" s="15"/>
      <c r="Y777" s="15"/>
      <c r="Z777" s="15"/>
      <c r="AA777" s="15"/>
      <c r="AB777" s="15"/>
      <c r="AC777" s="15"/>
      <c r="AD777" s="15"/>
      <c r="AE777" s="15"/>
      <c r="AF777" s="15"/>
      <c r="AG777" s="15"/>
      <c r="AH777" s="15"/>
      <c r="AI777" s="15"/>
      <c r="AJ777" s="15"/>
      <c r="AK777" s="15"/>
      <c r="AL777" s="15"/>
      <c r="AM777" s="15"/>
      <c r="AN777" s="15"/>
      <c r="AO777" s="15"/>
      <c r="AP777" s="15"/>
      <c r="AQ777" s="15"/>
    </row>
    <row r="778" spans="4:43" x14ac:dyDescent="0.25">
      <c r="D778" s="14" t="s">
        <v>106</v>
      </c>
      <c r="E778" s="15"/>
      <c r="F778" s="15"/>
      <c r="G778" s="15"/>
      <c r="H778" s="15"/>
      <c r="I778" s="15"/>
      <c r="J778" s="15"/>
      <c r="K778" s="15"/>
      <c r="L778" s="15"/>
      <c r="M778" s="15"/>
      <c r="N778" s="15"/>
      <c r="O778" s="15"/>
      <c r="P778" s="15"/>
      <c r="Q778" s="15"/>
      <c r="R778" s="15"/>
      <c r="S778" s="15"/>
      <c r="T778" s="15"/>
      <c r="U778" s="15"/>
      <c r="V778" s="15"/>
      <c r="W778" s="15"/>
      <c r="X778" s="15"/>
      <c r="Y778" s="15"/>
      <c r="Z778" s="15"/>
      <c r="AA778" s="15"/>
      <c r="AB778" s="15"/>
      <c r="AC778" s="15"/>
      <c r="AD778" s="15"/>
      <c r="AE778" s="15"/>
      <c r="AF778" s="15"/>
      <c r="AG778" s="15"/>
      <c r="AH778" s="15"/>
      <c r="AI778" s="15"/>
      <c r="AJ778" s="15"/>
      <c r="AK778" s="15"/>
      <c r="AL778" s="15"/>
      <c r="AM778" s="15"/>
      <c r="AN778" s="15"/>
      <c r="AO778" s="15"/>
      <c r="AP778" s="15"/>
      <c r="AQ778" s="15"/>
    </row>
    <row r="779" spans="4:43" x14ac:dyDescent="0.25">
      <c r="D779" s="14" t="s">
        <v>105</v>
      </c>
      <c r="E779" s="15"/>
      <c r="F779" s="15"/>
      <c r="G779" s="15"/>
      <c r="H779" s="15"/>
      <c r="I779" s="15"/>
      <c r="J779" s="15"/>
      <c r="K779" s="15"/>
      <c r="L779" s="15"/>
      <c r="M779" s="15"/>
      <c r="N779" s="15"/>
      <c r="O779" s="15"/>
      <c r="P779" s="15"/>
      <c r="Q779" s="15"/>
      <c r="R779" s="15"/>
      <c r="S779" s="15"/>
      <c r="T779" s="15"/>
      <c r="U779" s="15"/>
      <c r="V779" s="15"/>
      <c r="W779" s="15"/>
      <c r="X779" s="15"/>
      <c r="Y779" s="15"/>
      <c r="Z779" s="15"/>
      <c r="AA779" s="15"/>
      <c r="AB779" s="15"/>
      <c r="AC779" s="15"/>
      <c r="AD779" s="15"/>
      <c r="AE779" s="15"/>
      <c r="AF779" s="15"/>
      <c r="AG779" s="15"/>
      <c r="AH779" s="15"/>
      <c r="AI779" s="15"/>
      <c r="AJ779" s="15"/>
      <c r="AK779" s="15"/>
      <c r="AL779" s="15"/>
      <c r="AM779" s="15"/>
      <c r="AN779" s="15"/>
      <c r="AO779" s="15"/>
      <c r="AP779" s="15"/>
      <c r="AQ779" s="15"/>
    </row>
    <row r="780" spans="4:43" x14ac:dyDescent="0.25">
      <c r="D780" s="14" t="s">
        <v>104</v>
      </c>
      <c r="E780" s="15"/>
      <c r="F780" s="15"/>
      <c r="G780" s="15"/>
      <c r="H780" s="15"/>
      <c r="I780" s="15"/>
      <c r="J780" s="15"/>
      <c r="K780" s="15"/>
      <c r="L780" s="15"/>
      <c r="M780" s="15"/>
      <c r="N780" s="15"/>
      <c r="O780" s="15"/>
      <c r="P780" s="15"/>
      <c r="Q780" s="15"/>
      <c r="R780" s="15"/>
      <c r="S780" s="15"/>
      <c r="T780" s="15"/>
      <c r="U780" s="15"/>
      <c r="V780" s="15"/>
      <c r="W780" s="15"/>
      <c r="X780" s="15"/>
      <c r="Y780" s="15"/>
      <c r="Z780" s="15"/>
      <c r="AA780" s="15"/>
      <c r="AB780" s="15"/>
      <c r="AC780" s="15"/>
      <c r="AD780" s="15"/>
      <c r="AE780" s="15"/>
      <c r="AF780" s="15"/>
      <c r="AG780" s="15"/>
      <c r="AH780" s="15"/>
      <c r="AI780" s="15"/>
      <c r="AJ780" s="15"/>
      <c r="AK780" s="15"/>
      <c r="AL780" s="15"/>
      <c r="AM780" s="15"/>
      <c r="AN780" s="15"/>
      <c r="AO780" s="15"/>
      <c r="AP780" s="15"/>
      <c r="AQ780" s="15"/>
    </row>
    <row r="781" spans="4:43" x14ac:dyDescent="0.25">
      <c r="D781" s="14" t="s">
        <v>103</v>
      </c>
      <c r="E781" s="15"/>
      <c r="F781" s="15"/>
      <c r="G781" s="15"/>
      <c r="H781" s="15"/>
      <c r="I781" s="15"/>
      <c r="J781" s="15"/>
      <c r="K781" s="15"/>
      <c r="L781" s="15"/>
      <c r="M781" s="15"/>
      <c r="N781" s="15"/>
      <c r="O781" s="15"/>
      <c r="P781" s="15"/>
      <c r="Q781" s="15"/>
      <c r="R781" s="15"/>
      <c r="S781" s="15"/>
      <c r="T781" s="15"/>
      <c r="U781" s="15"/>
      <c r="V781" s="15"/>
      <c r="W781" s="15"/>
      <c r="X781" s="15"/>
      <c r="Y781" s="15"/>
      <c r="Z781" s="15"/>
      <c r="AA781" s="15"/>
      <c r="AB781" s="15"/>
      <c r="AC781" s="15"/>
      <c r="AD781" s="15"/>
      <c r="AE781" s="15"/>
      <c r="AF781" s="15"/>
      <c r="AG781" s="15"/>
      <c r="AH781" s="15"/>
      <c r="AI781" s="15"/>
      <c r="AJ781" s="15"/>
      <c r="AK781" s="15"/>
      <c r="AL781" s="15"/>
      <c r="AM781" s="15"/>
      <c r="AN781" s="15"/>
      <c r="AO781" s="15"/>
      <c r="AP781" s="15"/>
      <c r="AQ781" s="15"/>
    </row>
    <row r="782" spans="4:43" x14ac:dyDescent="0.25">
      <c r="D782" s="14" t="s">
        <v>102</v>
      </c>
      <c r="E782" s="15"/>
      <c r="F782" s="15"/>
      <c r="G782" s="15"/>
      <c r="H782" s="15"/>
      <c r="I782" s="15"/>
      <c r="J782" s="15"/>
      <c r="K782" s="15"/>
      <c r="L782" s="15"/>
      <c r="M782" s="15"/>
      <c r="N782" s="15"/>
      <c r="O782" s="15"/>
      <c r="P782" s="15"/>
      <c r="Q782" s="15"/>
      <c r="R782" s="15"/>
      <c r="S782" s="15"/>
      <c r="T782" s="15"/>
      <c r="U782" s="15"/>
      <c r="V782" s="15"/>
      <c r="W782" s="15"/>
      <c r="X782" s="15"/>
      <c r="Y782" s="15"/>
      <c r="Z782" s="15"/>
      <c r="AA782" s="15"/>
      <c r="AB782" s="15"/>
      <c r="AC782" s="15"/>
      <c r="AD782" s="15"/>
      <c r="AE782" s="15"/>
      <c r="AF782" s="15"/>
      <c r="AG782" s="15"/>
      <c r="AH782" s="15"/>
      <c r="AI782" s="15"/>
      <c r="AJ782" s="15"/>
      <c r="AK782" s="15"/>
      <c r="AL782" s="15"/>
      <c r="AM782" s="15"/>
      <c r="AN782" s="15"/>
      <c r="AO782" s="15"/>
      <c r="AP782" s="15"/>
      <c r="AQ782" s="15"/>
    </row>
    <row r="783" spans="4:43" x14ac:dyDescent="0.25">
      <c r="D783" s="14" t="s">
        <v>87</v>
      </c>
      <c r="E783" s="15"/>
      <c r="F783" s="15"/>
      <c r="G783" s="15"/>
      <c r="H783" s="15"/>
      <c r="I783" s="15"/>
      <c r="J783" s="15"/>
      <c r="K783" s="15"/>
      <c r="L783" s="15"/>
      <c r="M783" s="15"/>
      <c r="N783" s="15"/>
      <c r="O783" s="15"/>
      <c r="P783" s="15"/>
      <c r="Q783" s="15"/>
      <c r="R783" s="15"/>
      <c r="S783" s="15"/>
      <c r="T783" s="15"/>
      <c r="U783" s="15"/>
      <c r="V783" s="15"/>
      <c r="W783" s="15"/>
      <c r="X783" s="15"/>
      <c r="Y783" s="15"/>
      <c r="Z783" s="15"/>
      <c r="AA783" s="15"/>
      <c r="AB783" s="15"/>
      <c r="AC783" s="15"/>
      <c r="AD783" s="15"/>
      <c r="AE783" s="15"/>
      <c r="AF783" s="15"/>
      <c r="AG783" s="15"/>
      <c r="AH783" s="15"/>
      <c r="AI783" s="15"/>
      <c r="AJ783" s="15"/>
      <c r="AK783" s="15"/>
      <c r="AL783" s="15"/>
      <c r="AM783" s="15"/>
      <c r="AN783" s="15"/>
      <c r="AO783" s="15"/>
      <c r="AP783" s="15"/>
      <c r="AQ783" s="15"/>
    </row>
    <row r="784" spans="4:43" x14ac:dyDescent="0.25">
      <c r="D784" s="14" t="s">
        <v>95</v>
      </c>
      <c r="E784" s="15"/>
      <c r="F784" s="15"/>
      <c r="G784" s="15"/>
      <c r="H784" s="15"/>
      <c r="I784" s="15"/>
      <c r="J784" s="15"/>
      <c r="K784" s="15"/>
      <c r="L784" s="15"/>
      <c r="M784" s="15"/>
      <c r="N784" s="15"/>
      <c r="O784" s="15"/>
      <c r="P784" s="15"/>
      <c r="Q784" s="15"/>
      <c r="R784" s="15"/>
      <c r="S784" s="15"/>
      <c r="T784" s="15"/>
      <c r="U784" s="15"/>
      <c r="V784" s="15"/>
      <c r="W784" s="15"/>
      <c r="X784" s="15"/>
      <c r="Y784" s="15"/>
      <c r="Z784" s="15"/>
      <c r="AA784" s="15"/>
      <c r="AB784" s="15"/>
      <c r="AC784" s="15"/>
      <c r="AD784" s="15"/>
      <c r="AE784" s="15"/>
      <c r="AF784" s="15"/>
      <c r="AG784" s="15"/>
      <c r="AH784" s="15"/>
      <c r="AI784" s="15"/>
      <c r="AJ784" s="15"/>
      <c r="AK784" s="15"/>
      <c r="AL784" s="15"/>
      <c r="AM784" s="15"/>
      <c r="AN784" s="15"/>
      <c r="AO784" s="15"/>
      <c r="AP784" s="15"/>
      <c r="AQ784" s="15"/>
    </row>
    <row r="785" spans="4:43" x14ac:dyDescent="0.25">
      <c r="D785" s="14"/>
      <c r="E785" s="15"/>
      <c r="F785" s="15"/>
      <c r="G785" s="15"/>
      <c r="H785" s="15"/>
      <c r="I785" s="15"/>
      <c r="J785" s="15"/>
      <c r="K785" s="15"/>
      <c r="L785" s="15"/>
      <c r="M785" s="15"/>
      <c r="N785" s="15"/>
      <c r="O785" s="15"/>
      <c r="P785" s="15"/>
      <c r="Q785" s="15"/>
      <c r="R785" s="15"/>
      <c r="S785" s="15"/>
      <c r="T785" s="15"/>
      <c r="U785" s="15"/>
      <c r="V785" s="15"/>
      <c r="W785" s="15"/>
      <c r="X785" s="15"/>
      <c r="Y785" s="15"/>
      <c r="Z785" s="15"/>
      <c r="AA785" s="15"/>
      <c r="AB785" s="15"/>
      <c r="AC785" s="15"/>
      <c r="AD785" s="15"/>
      <c r="AE785" s="15"/>
      <c r="AF785" s="15"/>
      <c r="AG785" s="15"/>
      <c r="AH785" s="15"/>
      <c r="AI785" s="15"/>
      <c r="AJ785" s="15"/>
      <c r="AK785" s="15"/>
      <c r="AL785" s="15"/>
      <c r="AM785" s="15"/>
      <c r="AN785" s="15"/>
      <c r="AO785" s="15"/>
      <c r="AP785" s="15"/>
      <c r="AQ785" s="15"/>
    </row>
    <row r="786" spans="4:43" x14ac:dyDescent="0.25">
      <c r="D786" s="14" t="s">
        <v>101</v>
      </c>
      <c r="E786" s="15"/>
      <c r="F786" s="15"/>
      <c r="G786" s="15"/>
      <c r="H786" s="15"/>
      <c r="I786" s="15"/>
      <c r="J786" s="15"/>
      <c r="K786" s="15"/>
      <c r="L786" s="15"/>
      <c r="M786" s="15"/>
      <c r="N786" s="15"/>
      <c r="O786" s="15"/>
      <c r="P786" s="15"/>
      <c r="Q786" s="15"/>
      <c r="R786" s="15"/>
      <c r="S786" s="15"/>
      <c r="T786" s="15"/>
      <c r="U786" s="15"/>
      <c r="V786" s="15"/>
      <c r="W786" s="15"/>
      <c r="X786" s="15"/>
      <c r="Y786" s="15"/>
      <c r="Z786" s="15"/>
      <c r="AA786" s="15"/>
      <c r="AB786" s="15"/>
      <c r="AC786" s="15"/>
      <c r="AD786" s="15"/>
      <c r="AE786" s="15"/>
      <c r="AF786" s="15"/>
      <c r="AG786" s="15"/>
      <c r="AH786" s="15"/>
      <c r="AI786" s="15"/>
      <c r="AJ786" s="15"/>
      <c r="AK786" s="15"/>
      <c r="AL786" s="15"/>
      <c r="AM786" s="15"/>
      <c r="AN786" s="15"/>
      <c r="AO786" s="15"/>
      <c r="AP786" s="15"/>
      <c r="AQ786" s="15"/>
    </row>
    <row r="787" spans="4:43" x14ac:dyDescent="0.25">
      <c r="D787" s="14" t="s">
        <v>100</v>
      </c>
      <c r="E787" s="15"/>
      <c r="F787" s="15"/>
      <c r="G787" s="15"/>
      <c r="H787" s="15"/>
      <c r="I787" s="15"/>
      <c r="J787" s="15"/>
      <c r="K787" s="15"/>
      <c r="L787" s="15"/>
      <c r="M787" s="15"/>
      <c r="N787" s="15"/>
      <c r="O787" s="15"/>
      <c r="P787" s="15"/>
      <c r="Q787" s="15"/>
      <c r="R787" s="15"/>
      <c r="S787" s="15"/>
      <c r="T787" s="15"/>
      <c r="U787" s="15"/>
      <c r="V787" s="15"/>
      <c r="W787" s="15"/>
      <c r="X787" s="15"/>
      <c r="Y787" s="15"/>
      <c r="Z787" s="15"/>
      <c r="AA787" s="15"/>
      <c r="AB787" s="15"/>
      <c r="AC787" s="15"/>
      <c r="AD787" s="15"/>
      <c r="AE787" s="15"/>
      <c r="AF787" s="15"/>
      <c r="AG787" s="15"/>
      <c r="AH787" s="15"/>
      <c r="AI787" s="15"/>
      <c r="AJ787" s="15"/>
      <c r="AK787" s="15"/>
      <c r="AL787" s="15"/>
      <c r="AM787" s="15"/>
      <c r="AN787" s="15"/>
      <c r="AO787" s="15"/>
      <c r="AP787" s="15"/>
      <c r="AQ787" s="15"/>
    </row>
    <row r="788" spans="4:43" x14ac:dyDescent="0.25">
      <c r="D788" s="14" t="s">
        <v>99</v>
      </c>
      <c r="E788" s="15"/>
      <c r="F788" s="15"/>
      <c r="G788" s="15"/>
      <c r="H788" s="15"/>
      <c r="I788" s="15"/>
      <c r="J788" s="15"/>
      <c r="K788" s="15"/>
      <c r="L788" s="15"/>
      <c r="M788" s="15"/>
      <c r="N788" s="15"/>
      <c r="O788" s="15"/>
      <c r="P788" s="15"/>
      <c r="Q788" s="15"/>
      <c r="R788" s="15"/>
      <c r="S788" s="15"/>
      <c r="T788" s="15"/>
      <c r="U788" s="15"/>
      <c r="V788" s="15"/>
      <c r="W788" s="15"/>
      <c r="X788" s="15"/>
      <c r="Y788" s="15"/>
      <c r="Z788" s="15"/>
      <c r="AA788" s="15"/>
      <c r="AB788" s="15"/>
      <c r="AC788" s="15"/>
      <c r="AD788" s="15"/>
      <c r="AE788" s="15"/>
      <c r="AF788" s="15"/>
      <c r="AG788" s="15"/>
      <c r="AH788" s="15"/>
      <c r="AI788" s="15"/>
      <c r="AJ788" s="15"/>
      <c r="AK788" s="15"/>
      <c r="AL788" s="15"/>
      <c r="AM788" s="15"/>
      <c r="AN788" s="15"/>
      <c r="AO788" s="15"/>
      <c r="AP788" s="15"/>
      <c r="AQ788" s="15"/>
    </row>
    <row r="789" spans="4:43" x14ac:dyDescent="0.25">
      <c r="D789" s="14" t="s">
        <v>98</v>
      </c>
      <c r="E789" s="15"/>
      <c r="F789" s="15"/>
      <c r="G789" s="15"/>
      <c r="H789" s="15"/>
      <c r="I789" s="15"/>
      <c r="J789" s="15"/>
      <c r="K789" s="15"/>
      <c r="L789" s="15"/>
      <c r="M789" s="15"/>
      <c r="N789" s="15"/>
      <c r="O789" s="15"/>
      <c r="P789" s="15"/>
      <c r="Q789" s="15"/>
      <c r="R789" s="15"/>
      <c r="S789" s="15"/>
      <c r="T789" s="15"/>
      <c r="U789" s="15"/>
      <c r="V789" s="15"/>
      <c r="W789" s="15"/>
      <c r="X789" s="15"/>
      <c r="Y789" s="15"/>
      <c r="Z789" s="15"/>
      <c r="AA789" s="15"/>
      <c r="AB789" s="15"/>
      <c r="AC789" s="15"/>
      <c r="AD789" s="15"/>
      <c r="AE789" s="15"/>
      <c r="AF789" s="15"/>
      <c r="AG789" s="15"/>
      <c r="AH789" s="15"/>
      <c r="AI789" s="15"/>
      <c r="AJ789" s="15"/>
      <c r="AK789" s="15"/>
      <c r="AL789" s="15"/>
      <c r="AM789" s="15"/>
      <c r="AN789" s="15"/>
      <c r="AO789" s="15"/>
      <c r="AP789" s="15"/>
      <c r="AQ789" s="15"/>
    </row>
    <row r="790" spans="4:43" x14ac:dyDescent="0.25">
      <c r="D790" s="14" t="s">
        <v>97</v>
      </c>
      <c r="E790" s="15"/>
      <c r="F790" s="15"/>
      <c r="G790" s="15"/>
      <c r="H790" s="15"/>
      <c r="I790" s="15"/>
      <c r="J790" s="15"/>
      <c r="K790" s="15"/>
      <c r="L790" s="15"/>
      <c r="M790" s="15"/>
      <c r="N790" s="15"/>
      <c r="O790" s="15"/>
      <c r="P790" s="15"/>
      <c r="Q790" s="15"/>
      <c r="R790" s="15"/>
      <c r="S790" s="15"/>
      <c r="T790" s="15"/>
      <c r="U790" s="15"/>
      <c r="V790" s="15"/>
      <c r="W790" s="15"/>
      <c r="X790" s="15"/>
      <c r="Y790" s="15"/>
      <c r="Z790" s="15"/>
      <c r="AA790" s="15"/>
      <c r="AB790" s="15"/>
      <c r="AC790" s="15"/>
      <c r="AD790" s="15"/>
      <c r="AE790" s="15"/>
      <c r="AF790" s="15"/>
      <c r="AG790" s="15"/>
      <c r="AH790" s="15"/>
      <c r="AI790" s="15"/>
      <c r="AJ790" s="15"/>
      <c r="AK790" s="15"/>
      <c r="AL790" s="15"/>
      <c r="AM790" s="15"/>
      <c r="AN790" s="15"/>
      <c r="AO790" s="15"/>
      <c r="AP790" s="15"/>
      <c r="AQ790" s="15"/>
    </row>
    <row r="791" spans="4:43" x14ac:dyDescent="0.25">
      <c r="D791" s="14" t="s">
        <v>96</v>
      </c>
      <c r="E791" s="15"/>
      <c r="F791" s="15"/>
      <c r="G791" s="15"/>
      <c r="H791" s="15"/>
      <c r="I791" s="15"/>
      <c r="J791" s="15"/>
      <c r="K791" s="15"/>
      <c r="L791" s="15"/>
      <c r="M791" s="15"/>
      <c r="N791" s="15"/>
      <c r="O791" s="15"/>
      <c r="P791" s="15"/>
      <c r="Q791" s="15"/>
      <c r="R791" s="15"/>
      <c r="S791" s="15"/>
      <c r="T791" s="15"/>
      <c r="U791" s="15"/>
      <c r="V791" s="15"/>
      <c r="W791" s="15"/>
      <c r="X791" s="15"/>
      <c r="Y791" s="15"/>
      <c r="Z791" s="15"/>
      <c r="AA791" s="15"/>
      <c r="AB791" s="15"/>
      <c r="AC791" s="15"/>
      <c r="AD791" s="15"/>
      <c r="AE791" s="15"/>
      <c r="AF791" s="15"/>
      <c r="AG791" s="15"/>
      <c r="AH791" s="15"/>
      <c r="AI791" s="15"/>
      <c r="AJ791" s="15"/>
      <c r="AK791" s="15"/>
      <c r="AL791" s="15"/>
      <c r="AM791" s="15"/>
      <c r="AN791" s="15"/>
      <c r="AO791" s="15"/>
      <c r="AP791" s="15"/>
      <c r="AQ791" s="15"/>
    </row>
    <row r="792" spans="4:43" x14ac:dyDescent="0.25">
      <c r="D792" s="14" t="s">
        <v>95</v>
      </c>
      <c r="E792" s="15"/>
      <c r="F792" s="15"/>
      <c r="G792" s="15"/>
      <c r="H792" s="15"/>
      <c r="I792" s="15"/>
      <c r="J792" s="15"/>
      <c r="K792" s="15"/>
      <c r="L792" s="15"/>
      <c r="M792" s="15"/>
      <c r="N792" s="15"/>
      <c r="O792" s="15"/>
      <c r="P792" s="15"/>
      <c r="Q792" s="15"/>
      <c r="R792" s="15"/>
      <c r="S792" s="15"/>
      <c r="T792" s="15"/>
      <c r="U792" s="15"/>
      <c r="V792" s="15"/>
      <c r="W792" s="15"/>
      <c r="X792" s="15"/>
      <c r="Y792" s="15"/>
      <c r="Z792" s="15"/>
      <c r="AA792" s="15"/>
      <c r="AB792" s="15"/>
      <c r="AC792" s="15"/>
      <c r="AD792" s="15"/>
      <c r="AE792" s="15"/>
      <c r="AF792" s="15"/>
      <c r="AG792" s="15"/>
      <c r="AH792" s="15"/>
      <c r="AI792" s="15"/>
      <c r="AJ792" s="15"/>
      <c r="AK792" s="15"/>
      <c r="AL792" s="15"/>
      <c r="AM792" s="15"/>
      <c r="AN792" s="15"/>
      <c r="AO792" s="15"/>
      <c r="AP792" s="15"/>
      <c r="AQ792" s="15"/>
    </row>
    <row r="793" spans="4:43" x14ac:dyDescent="0.25">
      <c r="D793" s="14" t="s">
        <v>88</v>
      </c>
      <c r="E793" s="15"/>
      <c r="F793" s="15"/>
      <c r="G793" s="15"/>
      <c r="H793" s="15"/>
      <c r="I793" s="15"/>
      <c r="J793" s="15"/>
      <c r="K793" s="15"/>
      <c r="L793" s="15"/>
      <c r="M793" s="15"/>
      <c r="N793" s="15"/>
      <c r="O793" s="15"/>
      <c r="P793" s="15"/>
      <c r="Q793" s="15"/>
      <c r="R793" s="15"/>
      <c r="S793" s="15"/>
      <c r="T793" s="15"/>
      <c r="U793" s="15"/>
      <c r="V793" s="15"/>
      <c r="W793" s="15"/>
      <c r="X793" s="15"/>
      <c r="Y793" s="15"/>
      <c r="Z793" s="15"/>
      <c r="AA793" s="15"/>
      <c r="AB793" s="15"/>
      <c r="AC793" s="15"/>
      <c r="AD793" s="15"/>
      <c r="AE793" s="15"/>
      <c r="AF793" s="15"/>
      <c r="AG793" s="15"/>
      <c r="AH793" s="15"/>
      <c r="AI793" s="15"/>
      <c r="AJ793" s="15"/>
      <c r="AK793" s="15"/>
      <c r="AL793" s="15"/>
      <c r="AM793" s="15"/>
      <c r="AN793" s="15"/>
      <c r="AO793" s="15"/>
      <c r="AP793" s="15"/>
      <c r="AQ793" s="15"/>
    </row>
    <row r="795" spans="4:43" x14ac:dyDescent="0.25">
      <c r="D795" s="5" t="s">
        <v>94</v>
      </c>
    </row>
    <row r="797" spans="4:43" x14ac:dyDescent="0.25">
      <c r="D797" s="31" t="s">
        <v>93</v>
      </c>
    </row>
    <row r="798" spans="4:43" x14ac:dyDescent="0.25">
      <c r="D798" s="31" t="s">
        <v>92</v>
      </c>
    </row>
    <row r="803" spans="2:2" x14ac:dyDescent="0.25">
      <c r="B803" s="2">
        <v>0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F6908-0C62-4E04-A536-00D50124428B}">
  <sheetPr codeName="Sheet54"/>
  <dimension ref="A2:G18"/>
  <sheetViews>
    <sheetView showRuler="0" topLeftCell="A3" zoomScaleNormal="100" workbookViewId="0">
      <selection activeCell="D12" sqref="D12"/>
    </sheetView>
  </sheetViews>
  <sheetFormatPr defaultRowHeight="15" x14ac:dyDescent="0.25"/>
  <cols>
    <col min="1" max="1" width="9.140625" style="19" bestFit="1" customWidth="1"/>
    <col min="2" max="2" width="43.5703125" style="19" bestFit="1" customWidth="1"/>
    <col min="3" max="3" width="39.85546875" style="19" bestFit="1" customWidth="1"/>
    <col min="4" max="7" width="35.7109375" style="19" customWidth="1"/>
    <col min="8" max="255" width="2.85546875" style="19" customWidth="1"/>
    <col min="256" max="16384" width="9.140625" style="19"/>
  </cols>
  <sheetData>
    <row r="2" spans="1:7" ht="30" x14ac:dyDescent="0.25">
      <c r="A2" s="20" t="s">
        <v>53</v>
      </c>
      <c r="B2" s="20" t="s">
        <v>35</v>
      </c>
      <c r="C2" s="20" t="s">
        <v>30</v>
      </c>
      <c r="D2" s="20" t="s">
        <v>52</v>
      </c>
      <c r="E2" s="20" t="s">
        <v>51</v>
      </c>
      <c r="F2" s="20" t="s">
        <v>50</v>
      </c>
      <c r="G2" s="20" t="s">
        <v>49</v>
      </c>
    </row>
    <row r="3" spans="1:7" x14ac:dyDescent="0.25">
      <c r="A3" s="21" t="s">
        <v>22</v>
      </c>
      <c r="B3" s="21" t="s">
        <v>21</v>
      </c>
      <c r="C3" s="21" t="s">
        <v>56</v>
      </c>
      <c r="D3" s="21"/>
      <c r="E3" s="21"/>
      <c r="F3" s="22" t="s">
        <v>48</v>
      </c>
      <c r="G3" s="21"/>
    </row>
    <row r="4" spans="1:7" ht="45" x14ac:dyDescent="0.25">
      <c r="A4" s="21" t="s">
        <v>24</v>
      </c>
      <c r="B4" s="21" t="s">
        <v>23</v>
      </c>
      <c r="C4" s="21" t="s">
        <v>58</v>
      </c>
      <c r="D4" s="30"/>
      <c r="E4" s="21"/>
      <c r="F4" s="21"/>
      <c r="G4" s="21" t="s">
        <v>47</v>
      </c>
    </row>
    <row r="5" spans="1:7" ht="30" x14ac:dyDescent="0.25">
      <c r="A5" s="21" t="s">
        <v>29</v>
      </c>
      <c r="B5" s="21" t="s">
        <v>28</v>
      </c>
      <c r="C5" s="21" t="s">
        <v>57</v>
      </c>
      <c r="D5" s="21"/>
      <c r="E5" s="21" t="s">
        <v>55</v>
      </c>
      <c r="F5" s="21"/>
      <c r="G5" s="21"/>
    </row>
    <row r="6" spans="1:7" ht="30" x14ac:dyDescent="0.25">
      <c r="A6" s="21" t="s">
        <v>43</v>
      </c>
      <c r="B6" s="21" t="s">
        <v>44</v>
      </c>
      <c r="C6" s="21" t="s">
        <v>19</v>
      </c>
      <c r="D6" s="21"/>
      <c r="E6" s="21"/>
      <c r="F6" s="21"/>
      <c r="G6" s="21" t="s">
        <v>46</v>
      </c>
    </row>
    <row r="7" spans="1:7" ht="30" x14ac:dyDescent="0.25">
      <c r="A7" s="21" t="s">
        <v>27</v>
      </c>
      <c r="B7" s="21" t="s">
        <v>26</v>
      </c>
      <c r="C7" s="21" t="s">
        <v>63</v>
      </c>
      <c r="E7" s="22" t="s">
        <v>81</v>
      </c>
      <c r="F7" s="22" t="s">
        <v>45</v>
      </c>
      <c r="G7" s="21"/>
    </row>
    <row r="8" spans="1:7" ht="30" x14ac:dyDescent="0.25">
      <c r="A8" s="24" t="s">
        <v>59</v>
      </c>
      <c r="B8" s="25" t="s">
        <v>60</v>
      </c>
      <c r="C8" s="21" t="s">
        <v>74</v>
      </c>
      <c r="D8" s="21" t="s">
        <v>77</v>
      </c>
      <c r="E8" s="21"/>
      <c r="F8" s="22"/>
      <c r="G8" s="21"/>
    </row>
    <row r="9" spans="1:7" x14ac:dyDescent="0.25">
      <c r="A9" s="24" t="s">
        <v>61</v>
      </c>
      <c r="B9" s="25" t="s">
        <v>62</v>
      </c>
      <c r="C9" s="21" t="s">
        <v>42</v>
      </c>
      <c r="D9" s="21" t="s">
        <v>42</v>
      </c>
      <c r="E9" s="21"/>
      <c r="F9" s="22"/>
      <c r="G9" s="21"/>
    </row>
    <row r="10" spans="1:7" x14ac:dyDescent="0.25">
      <c r="A10" s="28" t="s">
        <v>65</v>
      </c>
      <c r="B10" s="28" t="s">
        <v>64</v>
      </c>
      <c r="C10" s="28" t="s">
        <v>73</v>
      </c>
      <c r="D10" s="29" t="s">
        <v>42</v>
      </c>
      <c r="E10" s="28"/>
      <c r="F10" s="28"/>
      <c r="G10" s="28"/>
    </row>
    <row r="11" spans="1:7" s="26" customFormat="1" x14ac:dyDescent="0.25">
      <c r="A11" s="28" t="s">
        <v>69</v>
      </c>
      <c r="B11" s="28" t="s">
        <v>68</v>
      </c>
      <c r="C11" s="28"/>
      <c r="D11" s="28" t="s">
        <v>72</v>
      </c>
      <c r="E11" s="28" t="s">
        <v>75</v>
      </c>
      <c r="F11" s="28"/>
      <c r="G11" s="28"/>
    </row>
    <row r="12" spans="1:7" s="27" customFormat="1" ht="45" x14ac:dyDescent="0.25">
      <c r="A12" s="28" t="s">
        <v>67</v>
      </c>
      <c r="B12" s="28" t="s">
        <v>66</v>
      </c>
      <c r="C12" s="28"/>
      <c r="D12" s="29" t="s">
        <v>78</v>
      </c>
      <c r="E12" s="28"/>
      <c r="F12" s="28"/>
      <c r="G12" s="28"/>
    </row>
    <row r="13" spans="1:7" s="27" customFormat="1" x14ac:dyDescent="0.25">
      <c r="A13" s="28" t="s">
        <v>70</v>
      </c>
      <c r="B13" s="28" t="s">
        <v>71</v>
      </c>
      <c r="C13" s="28"/>
      <c r="D13" s="28" t="s">
        <v>72</v>
      </c>
      <c r="E13" s="28" t="s">
        <v>76</v>
      </c>
      <c r="F13" s="28"/>
      <c r="G13" s="28"/>
    </row>
    <row r="14" spans="1:7" s="27" customFormat="1" ht="30" x14ac:dyDescent="0.25">
      <c r="A14" s="28" t="s">
        <v>79</v>
      </c>
      <c r="B14" s="28" t="s">
        <v>80</v>
      </c>
      <c r="C14" s="28"/>
      <c r="D14" s="28"/>
      <c r="E14" s="28"/>
      <c r="F14" s="28"/>
      <c r="G14" s="28"/>
    </row>
    <row r="15" spans="1:7" s="27" customFormat="1" x14ac:dyDescent="0.25"/>
    <row r="16" spans="1:7" s="27" customFormat="1" x14ac:dyDescent="0.25"/>
    <row r="17" s="27" customFormat="1" x14ac:dyDescent="0.25"/>
    <row r="18" s="27" customFormat="1" x14ac:dyDescent="0.25"/>
  </sheetData>
  <sheetProtection formatCells="0" formatColumns="0" formatRows="0" insertColumns="0" insertRows="0" insertHyperlinks="0" deleteColumns="0" deleteRows="0" sort="0" autoFilter="0" pivotTables="0"/>
  <pageMargins left="0.7" right="0.7" top="0.75" bottom="0.75" header="0.3" footer="0.3"/>
  <pageSetup paperSize="9" orientation="landscape" r:id="rId1"/>
  <headerFooter alignWithMargins="0">
    <oddHeader>&amp;C&amp;HIncidents: (Unrated) Assigned Person Is Me</oddHeader>
    <oddFooter>&amp;L&amp;BThu, 1 Apr 2021 09:56, Aryo Budi Dwi Prasetyo&amp;RPage &amp;P of &amp;N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7CB04-689A-4B51-BB61-4FC052363A68}">
  <sheetPr codeName="Sheet55"/>
  <dimension ref="A1"/>
  <sheetViews>
    <sheetView workbookViewId="0"/>
  </sheetViews>
  <sheetFormatPr defaultColWidth="2.85546875" defaultRowHeight="15" x14ac:dyDescent="0.25"/>
  <cols>
    <col min="1" max="16384" width="2.85546875" style="1"/>
  </cols>
  <sheetData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2A395D-D357-444E-BABA-4FC5D23D7882}">
  <sheetPr codeName="Sheet56"/>
  <dimension ref="D4:AT16"/>
  <sheetViews>
    <sheetView workbookViewId="0">
      <selection activeCell="W57" sqref="W57"/>
    </sheetView>
  </sheetViews>
  <sheetFormatPr defaultColWidth="2.85546875" defaultRowHeight="15" x14ac:dyDescent="0.25"/>
  <cols>
    <col min="1" max="16384" width="2.85546875" style="1"/>
  </cols>
  <sheetData>
    <row r="4" spans="4:46" x14ac:dyDescent="0.25">
      <c r="D4" s="6">
        <v>1</v>
      </c>
    </row>
    <row r="15" spans="4:46" x14ac:dyDescent="0.25">
      <c r="AK15" s="7" t="s">
        <v>6</v>
      </c>
      <c r="AL15" s="7" t="s">
        <v>7</v>
      </c>
      <c r="AM15" s="7" t="s">
        <v>8</v>
      </c>
      <c r="AN15" s="7" t="s">
        <v>9</v>
      </c>
      <c r="AO15" s="7" t="s">
        <v>10</v>
      </c>
      <c r="AP15" s="7" t="s">
        <v>11</v>
      </c>
      <c r="AQ15" s="7" t="s">
        <v>12</v>
      </c>
      <c r="AR15" s="7" t="s">
        <v>13</v>
      </c>
      <c r="AS15" s="7" t="s">
        <v>14</v>
      </c>
      <c r="AT15" s="7" t="s">
        <v>15</v>
      </c>
    </row>
    <row r="16" spans="4:46" x14ac:dyDescent="0.25">
      <c r="AK16" s="7" t="s">
        <v>16</v>
      </c>
      <c r="AL16" s="7" t="s">
        <v>17</v>
      </c>
      <c r="AM16" s="7" t="s">
        <v>18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ED6D3F-C406-4043-B260-2076D5D5855E}">
  <sheetPr codeName="Sheet57"/>
  <dimension ref="B2:AR41"/>
  <sheetViews>
    <sheetView topLeftCell="A34" workbookViewId="0">
      <selection activeCell="W57" sqref="W57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8">
        <v>1</v>
      </c>
      <c r="W2" s="9">
        <v>2</v>
      </c>
      <c r="AR2" s="10">
        <v>3</v>
      </c>
    </row>
    <row r="21" spans="2:44" x14ac:dyDescent="0.25">
      <c r="B21" s="11">
        <v>4</v>
      </c>
      <c r="W21" s="12">
        <v>5</v>
      </c>
      <c r="AR21" s="13">
        <v>6</v>
      </c>
    </row>
    <row r="41" spans="2:2" x14ac:dyDescent="0.25">
      <c r="B41" s="23">
        <v>7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BC9AA-548B-4246-8705-14A89AD9BCD5}">
  <sheetPr codeName="Sheet64"/>
  <dimension ref="A1:I13"/>
  <sheetViews>
    <sheetView showRuler="0" topLeftCell="C1" zoomScaleNormal="100" workbookViewId="0">
      <selection activeCell="I11" sqref="I11"/>
    </sheetView>
  </sheetViews>
  <sheetFormatPr defaultRowHeight="15" x14ac:dyDescent="0.25"/>
  <cols>
    <col min="1" max="1" width="9" style="64" bestFit="1" customWidth="1"/>
    <col min="2" max="2" width="55.42578125" style="64" bestFit="1" customWidth="1"/>
    <col min="3" max="3" width="17.85546875" style="64" bestFit="1" customWidth="1"/>
    <col min="4" max="4" width="31.85546875" style="64" bestFit="1" customWidth="1"/>
    <col min="5" max="5" width="15.85546875" style="64" bestFit="1" customWidth="1"/>
    <col min="6" max="6" width="16.7109375" style="64" bestFit="1" customWidth="1"/>
    <col min="7" max="7" width="15.28515625" style="64" bestFit="1" customWidth="1"/>
    <col min="8" max="8" width="7.5703125" style="64" bestFit="1" customWidth="1"/>
    <col min="9" max="9" width="12.140625" style="64" bestFit="1" customWidth="1"/>
    <col min="10" max="256" width="2.85546875" style="64" customWidth="1"/>
    <col min="257" max="16384" width="9.140625" style="64"/>
  </cols>
  <sheetData>
    <row r="1" spans="1:9" ht="18.75" x14ac:dyDescent="0.25">
      <c r="A1" s="80" t="s">
        <v>311</v>
      </c>
      <c r="B1" s="81"/>
      <c r="C1" s="81"/>
      <c r="D1" s="81"/>
      <c r="E1" s="81"/>
      <c r="F1" s="81"/>
      <c r="G1" s="81"/>
      <c r="H1" s="81"/>
      <c r="I1" s="81"/>
    </row>
    <row r="2" spans="1:9" x14ac:dyDescent="0.25">
      <c r="A2" s="82" t="s">
        <v>404</v>
      </c>
      <c r="B2" s="81"/>
      <c r="C2" s="81"/>
      <c r="D2" s="81"/>
      <c r="E2" s="81"/>
      <c r="F2" s="81"/>
      <c r="G2" s="81"/>
      <c r="H2" s="81"/>
      <c r="I2" s="81"/>
    </row>
    <row r="4" spans="1:9" ht="30" x14ac:dyDescent="0.25">
      <c r="A4" s="47" t="s">
        <v>36</v>
      </c>
      <c r="B4" s="47" t="s">
        <v>35</v>
      </c>
      <c r="C4" s="47" t="s">
        <v>34</v>
      </c>
      <c r="D4" s="47" t="s">
        <v>271</v>
      </c>
      <c r="E4" s="47" t="s">
        <v>33</v>
      </c>
      <c r="F4" s="47" t="s">
        <v>263</v>
      </c>
      <c r="G4" s="47" t="s">
        <v>32</v>
      </c>
      <c r="H4" s="47" t="s">
        <v>31</v>
      </c>
      <c r="I4" s="47" t="s">
        <v>30</v>
      </c>
    </row>
    <row r="5" spans="1:9" ht="45" x14ac:dyDescent="0.25">
      <c r="A5" s="55" t="s">
        <v>332</v>
      </c>
      <c r="B5" s="55" t="s">
        <v>331</v>
      </c>
      <c r="C5" s="55" t="s">
        <v>330</v>
      </c>
      <c r="D5" s="55" t="s">
        <v>270</v>
      </c>
      <c r="E5" s="55" t="s">
        <v>329</v>
      </c>
      <c r="F5" s="55" t="s">
        <v>328</v>
      </c>
      <c r="G5" s="55" t="s">
        <v>25</v>
      </c>
      <c r="H5" s="55" t="s">
        <v>20</v>
      </c>
      <c r="I5" s="55" t="s">
        <v>327</v>
      </c>
    </row>
    <row r="6" spans="1:9" ht="45" x14ac:dyDescent="0.25">
      <c r="A6" s="52" t="s">
        <v>326</v>
      </c>
      <c r="B6" s="52" t="s">
        <v>325</v>
      </c>
      <c r="C6" s="52" t="s">
        <v>267</v>
      </c>
      <c r="D6" s="52" t="s">
        <v>338</v>
      </c>
      <c r="E6" s="52" t="s">
        <v>324</v>
      </c>
      <c r="F6" s="52" t="s">
        <v>323</v>
      </c>
      <c r="G6" s="52" t="s">
        <v>25</v>
      </c>
      <c r="H6" s="52" t="s">
        <v>20</v>
      </c>
      <c r="I6" s="52" t="s">
        <v>278</v>
      </c>
    </row>
    <row r="7" spans="1:9" ht="30" x14ac:dyDescent="0.25">
      <c r="A7" s="52" t="s">
        <v>340</v>
      </c>
      <c r="B7" s="52" t="s">
        <v>344</v>
      </c>
      <c r="C7" s="52" t="s">
        <v>266</v>
      </c>
      <c r="D7" s="52" t="s">
        <v>338</v>
      </c>
      <c r="E7" s="52" t="s">
        <v>341</v>
      </c>
      <c r="F7" s="52" t="s">
        <v>342</v>
      </c>
      <c r="G7" s="52" t="s">
        <v>25</v>
      </c>
      <c r="H7" s="52" t="s">
        <v>20</v>
      </c>
      <c r="I7" s="52" t="s">
        <v>278</v>
      </c>
    </row>
    <row r="8" spans="1:9" ht="30" x14ac:dyDescent="0.25">
      <c r="A8" s="55" t="s">
        <v>354</v>
      </c>
      <c r="B8" s="55" t="s">
        <v>353</v>
      </c>
      <c r="C8" s="55" t="s">
        <v>90</v>
      </c>
      <c r="D8" s="55" t="s">
        <v>338</v>
      </c>
      <c r="E8" s="55" t="s">
        <v>352</v>
      </c>
      <c r="F8" s="55" t="s">
        <v>351</v>
      </c>
      <c r="G8" s="55" t="s">
        <v>25</v>
      </c>
      <c r="H8" s="55" t="s">
        <v>20</v>
      </c>
      <c r="I8" s="55" t="s">
        <v>278</v>
      </c>
    </row>
    <row r="9" spans="1:9" ht="30" x14ac:dyDescent="0.25">
      <c r="A9" s="52" t="s">
        <v>350</v>
      </c>
      <c r="B9" s="52" t="s">
        <v>349</v>
      </c>
      <c r="C9" s="52" t="s">
        <v>348</v>
      </c>
      <c r="D9" s="52" t="s">
        <v>338</v>
      </c>
      <c r="E9" s="52" t="s">
        <v>347</v>
      </c>
      <c r="F9" s="52" t="s">
        <v>346</v>
      </c>
      <c r="G9" s="52" t="s">
        <v>25</v>
      </c>
      <c r="H9" s="52" t="s">
        <v>20</v>
      </c>
      <c r="I9" s="52" t="s">
        <v>265</v>
      </c>
    </row>
    <row r="10" spans="1:9" ht="30" x14ac:dyDescent="0.25">
      <c r="A10" s="54" t="s">
        <v>403</v>
      </c>
      <c r="B10" s="54" t="s">
        <v>402</v>
      </c>
      <c r="C10" s="54" t="s">
        <v>90</v>
      </c>
      <c r="D10" s="54" t="s">
        <v>338</v>
      </c>
      <c r="E10" s="54" t="s">
        <v>401</v>
      </c>
      <c r="F10" s="54"/>
      <c r="G10" s="54" t="s">
        <v>25</v>
      </c>
      <c r="H10" s="54" t="s">
        <v>20</v>
      </c>
      <c r="I10" s="54" t="s">
        <v>278</v>
      </c>
    </row>
    <row r="11" spans="1:9" ht="30" x14ac:dyDescent="0.25">
      <c r="A11" s="54" t="s">
        <v>400</v>
      </c>
      <c r="B11" s="54" t="s">
        <v>399</v>
      </c>
      <c r="C11" s="54" t="s">
        <v>294</v>
      </c>
      <c r="D11" s="54" t="s">
        <v>338</v>
      </c>
      <c r="E11" s="54" t="s">
        <v>398</v>
      </c>
      <c r="F11" s="54"/>
      <c r="G11" s="54" t="s">
        <v>25</v>
      </c>
      <c r="H11" s="54" t="s">
        <v>20</v>
      </c>
      <c r="I11" s="54" t="s">
        <v>278</v>
      </c>
    </row>
    <row r="12" spans="1:9" x14ac:dyDescent="0.25">
      <c r="A12" s="52" t="s">
        <v>405</v>
      </c>
      <c r="B12" s="52" t="s">
        <v>407</v>
      </c>
      <c r="C12" s="52"/>
      <c r="D12" s="52"/>
      <c r="E12" s="52"/>
      <c r="F12" s="52"/>
      <c r="G12" s="52"/>
      <c r="H12" s="52"/>
      <c r="I12" s="52" t="s">
        <v>278</v>
      </c>
    </row>
    <row r="13" spans="1:9" ht="30" x14ac:dyDescent="0.25">
      <c r="A13" s="61" t="s">
        <v>450</v>
      </c>
      <c r="B13" s="61" t="s">
        <v>451</v>
      </c>
      <c r="C13" s="61"/>
      <c r="D13" s="61"/>
      <c r="E13" s="61"/>
      <c r="F13" s="61"/>
      <c r="G13" s="61"/>
      <c r="H13" s="61"/>
      <c r="I13" s="61"/>
    </row>
  </sheetData>
  <sheetProtection formatCells="0" formatColumns="0" formatRows="0" insertColumns="0" insertRows="0" insertHyperlinks="0" deleteColumns="0" deleteRows="0" sort="0" autoFilter="0" pivotTables="0"/>
  <mergeCells count="2">
    <mergeCell ref="A1:I1"/>
    <mergeCell ref="A2:I2"/>
  </mergeCells>
  <pageMargins left="0.7" right="0.7" top="0.75" bottom="0.75" header="0.3" footer="0.3"/>
  <pageSetup paperSize="9" orientation="landscape"/>
  <headerFooter alignWithMargins="0">
    <oddHeader>&amp;C&amp;HIncidents: (Unrated) Assigned Person Is Me</oddHeader>
    <oddFooter>&amp;L&amp;BFri, 1 Apr 2022 10:23, Aryo Budi Dwi Prasetyo&amp;RPage &amp;P of &amp;N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987E0-2F2B-42B9-8A97-EC99934CDF10}">
  <sheetPr codeName="Sheet65"/>
  <dimension ref="B2:BL296"/>
  <sheetViews>
    <sheetView topLeftCell="A325" zoomScaleNormal="100" workbookViewId="0">
      <selection activeCell="A325" sqref="A325"/>
    </sheetView>
  </sheetViews>
  <sheetFormatPr defaultColWidth="2.85546875" defaultRowHeight="15" x14ac:dyDescent="0.25"/>
  <cols>
    <col min="1" max="16384" width="2.85546875" style="41"/>
  </cols>
  <sheetData>
    <row r="2" spans="2:4" x14ac:dyDescent="0.25">
      <c r="B2" s="44" t="s">
        <v>471</v>
      </c>
    </row>
    <row r="4" spans="2:4" x14ac:dyDescent="0.25">
      <c r="B4" s="42">
        <v>0</v>
      </c>
      <c r="C4" s="41" t="s">
        <v>0</v>
      </c>
      <c r="D4" s="41" t="s">
        <v>1</v>
      </c>
    </row>
    <row r="5" spans="2:4" x14ac:dyDescent="0.25">
      <c r="B5" s="3">
        <v>0</v>
      </c>
      <c r="C5" s="41" t="s">
        <v>0</v>
      </c>
      <c r="D5" s="41" t="s">
        <v>2</v>
      </c>
    </row>
    <row r="6" spans="2:4" x14ac:dyDescent="0.25">
      <c r="B6" s="43">
        <v>0</v>
      </c>
      <c r="C6" s="41" t="s">
        <v>0</v>
      </c>
      <c r="D6" s="41" t="s">
        <v>3</v>
      </c>
    </row>
    <row r="7" spans="2:4" x14ac:dyDescent="0.25">
      <c r="B7" s="46">
        <v>0</v>
      </c>
      <c r="C7" s="41" t="s">
        <v>0</v>
      </c>
      <c r="D7" s="41" t="s">
        <v>54</v>
      </c>
    </row>
    <row r="10" spans="2:4" x14ac:dyDescent="0.25">
      <c r="B10" s="43">
        <v>0</v>
      </c>
      <c r="D10" s="44" t="s">
        <v>268</v>
      </c>
    </row>
    <row r="11" spans="2:4" x14ac:dyDescent="0.25">
      <c r="D11" s="41" t="s">
        <v>269</v>
      </c>
    </row>
    <row r="12" spans="2:4" x14ac:dyDescent="0.25">
      <c r="D12" s="45" t="s">
        <v>5</v>
      </c>
    </row>
    <row r="15" spans="2:4" x14ac:dyDescent="0.25">
      <c r="B15" s="42">
        <v>0</v>
      </c>
      <c r="D15" s="44" t="s">
        <v>313</v>
      </c>
    </row>
    <row r="16" spans="2:4" x14ac:dyDescent="0.25">
      <c r="D16" s="45" t="s">
        <v>5</v>
      </c>
    </row>
    <row r="19" spans="2:4" x14ac:dyDescent="0.25">
      <c r="B19" s="43">
        <v>0</v>
      </c>
      <c r="D19" s="44" t="s">
        <v>466</v>
      </c>
    </row>
    <row r="20" spans="2:4" x14ac:dyDescent="0.25">
      <c r="D20" s="66" t="s">
        <v>4</v>
      </c>
    </row>
    <row r="21" spans="2:4" x14ac:dyDescent="0.25">
      <c r="D21" s="45" t="s">
        <v>5</v>
      </c>
    </row>
    <row r="24" spans="2:4" x14ac:dyDescent="0.25">
      <c r="B24" s="43">
        <v>0</v>
      </c>
      <c r="D24" s="44" t="s">
        <v>452</v>
      </c>
    </row>
    <row r="25" spans="2:4" x14ac:dyDescent="0.25">
      <c r="D25" s="45" t="s">
        <v>41</v>
      </c>
    </row>
    <row r="27" spans="2:4" x14ac:dyDescent="0.25">
      <c r="D27" s="41" t="s">
        <v>39</v>
      </c>
    </row>
    <row r="28" spans="2:4" x14ac:dyDescent="0.25">
      <c r="D28" s="17" t="s">
        <v>453</v>
      </c>
    </row>
    <row r="30" spans="2:4" x14ac:dyDescent="0.25">
      <c r="D30" s="41" t="s">
        <v>449</v>
      </c>
    </row>
    <row r="74" spans="4:20" x14ac:dyDescent="0.25">
      <c r="D74" s="44" t="s">
        <v>454</v>
      </c>
    </row>
    <row r="75" spans="4:20" x14ac:dyDescent="0.25">
      <c r="D75" s="40" t="s">
        <v>358</v>
      </c>
      <c r="T75" s="17" t="s">
        <v>359</v>
      </c>
    </row>
    <row r="76" spans="4:20" x14ac:dyDescent="0.25">
      <c r="D76" s="41" t="s">
        <v>455</v>
      </c>
      <c r="T76" s="41" t="s">
        <v>455</v>
      </c>
    </row>
    <row r="77" spans="4:20" x14ac:dyDescent="0.25">
      <c r="D77" s="41" t="s">
        <v>456</v>
      </c>
      <c r="T77" s="41" t="s">
        <v>456</v>
      </c>
    </row>
    <row r="78" spans="4:20" x14ac:dyDescent="0.25">
      <c r="D78" s="41" t="s">
        <v>457</v>
      </c>
      <c r="T78" s="41" t="s">
        <v>457</v>
      </c>
    </row>
    <row r="79" spans="4:20" x14ac:dyDescent="0.25">
      <c r="D79" s="41" t="s">
        <v>458</v>
      </c>
      <c r="T79" s="41" t="s">
        <v>458</v>
      </c>
    </row>
    <row r="80" spans="4:20" x14ac:dyDescent="0.25">
      <c r="D80" s="41" t="s">
        <v>459</v>
      </c>
      <c r="T80" s="41" t="s">
        <v>459</v>
      </c>
    </row>
    <row r="81" spans="4:20" x14ac:dyDescent="0.25">
      <c r="D81" s="41" t="s">
        <v>511</v>
      </c>
      <c r="T81" s="41" t="s">
        <v>514</v>
      </c>
    </row>
    <row r="83" spans="4:20" x14ac:dyDescent="0.25">
      <c r="D83" s="44" t="s">
        <v>461</v>
      </c>
    </row>
    <row r="84" spans="4:20" x14ac:dyDescent="0.25">
      <c r="D84" s="40" t="s">
        <v>358</v>
      </c>
      <c r="T84" s="17" t="s">
        <v>359</v>
      </c>
    </row>
    <row r="85" spans="4:20" x14ac:dyDescent="0.25">
      <c r="D85" s="41" t="s">
        <v>462</v>
      </c>
      <c r="T85" s="41" t="s">
        <v>462</v>
      </c>
    </row>
    <row r="86" spans="4:20" x14ac:dyDescent="0.25">
      <c r="D86" s="41" t="s">
        <v>463</v>
      </c>
      <c r="T86" s="41" t="s">
        <v>463</v>
      </c>
    </row>
    <row r="87" spans="4:20" x14ac:dyDescent="0.25">
      <c r="D87" s="41" t="s">
        <v>464</v>
      </c>
      <c r="T87" s="41" t="s">
        <v>464</v>
      </c>
    </row>
    <row r="88" spans="4:20" x14ac:dyDescent="0.25">
      <c r="D88" s="41" t="s">
        <v>465</v>
      </c>
      <c r="T88" s="41" t="s">
        <v>465</v>
      </c>
    </row>
    <row r="89" spans="4:20" x14ac:dyDescent="0.25">
      <c r="D89" s="41" t="s">
        <v>512</v>
      </c>
      <c r="T89" s="41" t="s">
        <v>513</v>
      </c>
    </row>
    <row r="90" spans="4:20" x14ac:dyDescent="0.25">
      <c r="D90" s="41" t="s">
        <v>460</v>
      </c>
      <c r="T90" s="41" t="s">
        <v>460</v>
      </c>
    </row>
    <row r="92" spans="4:20" x14ac:dyDescent="0.25">
      <c r="D92" s="44" t="s">
        <v>471</v>
      </c>
    </row>
    <row r="94" spans="4:20" s="66" customFormat="1" x14ac:dyDescent="0.25">
      <c r="D94" s="57" t="s">
        <v>37</v>
      </c>
      <c r="E94" s="15"/>
      <c r="F94" s="15"/>
      <c r="G94" s="15"/>
      <c r="H94" s="15"/>
      <c r="I94" s="15"/>
      <c r="J94" s="15"/>
      <c r="K94" s="15"/>
      <c r="L94" s="15"/>
      <c r="M94" s="15"/>
      <c r="N94" s="15"/>
      <c r="O94" s="15"/>
    </row>
    <row r="95" spans="4:20" s="66" customFormat="1" x14ac:dyDescent="0.25">
      <c r="D95" s="57" t="s">
        <v>515</v>
      </c>
      <c r="E95" s="15"/>
      <c r="F95" s="15"/>
      <c r="G95" s="15"/>
      <c r="H95" s="15"/>
      <c r="I95" s="15"/>
      <c r="J95" s="15"/>
      <c r="K95" s="15"/>
      <c r="L95" s="15"/>
      <c r="M95" s="15"/>
      <c r="N95" s="15"/>
      <c r="O95" s="15"/>
    </row>
    <row r="96" spans="4:20" s="66" customFormat="1" x14ac:dyDescent="0.25">
      <c r="D96" s="57" t="s">
        <v>516</v>
      </c>
      <c r="E96" s="15"/>
      <c r="F96" s="15"/>
      <c r="G96" s="15"/>
      <c r="H96" s="15"/>
      <c r="I96" s="15"/>
      <c r="J96" s="15"/>
      <c r="K96" s="15"/>
      <c r="L96" s="15"/>
      <c r="M96" s="15"/>
      <c r="N96" s="15"/>
      <c r="O96" s="15"/>
    </row>
    <row r="97" spans="4:64" s="66" customFormat="1" x14ac:dyDescent="0.25"/>
    <row r="98" spans="4:64" x14ac:dyDescent="0.25">
      <c r="D98" s="57" t="s">
        <v>37</v>
      </c>
      <c r="E98" s="15"/>
      <c r="F98" s="15"/>
      <c r="G98" s="15"/>
      <c r="H98" s="15"/>
      <c r="I98" s="15"/>
      <c r="J98" s="15"/>
      <c r="K98" s="15"/>
      <c r="L98" s="15"/>
      <c r="M98" s="15"/>
      <c r="N98" s="15"/>
      <c r="O98" s="15"/>
      <c r="P98" s="15"/>
      <c r="Q98" s="15"/>
      <c r="R98" s="15"/>
      <c r="S98" s="15"/>
    </row>
    <row r="99" spans="4:64" x14ac:dyDescent="0.25">
      <c r="D99" s="57" t="s">
        <v>319</v>
      </c>
      <c r="E99" s="15"/>
      <c r="F99" s="15"/>
      <c r="G99" s="15"/>
      <c r="H99" s="15"/>
      <c r="I99" s="15"/>
      <c r="J99" s="15"/>
      <c r="K99" s="15"/>
      <c r="L99" s="15"/>
      <c r="M99" s="15"/>
      <c r="N99" s="15"/>
      <c r="O99" s="15"/>
      <c r="P99" s="15"/>
      <c r="Q99" s="15"/>
      <c r="R99" s="15"/>
      <c r="S99" s="15"/>
    </row>
    <row r="100" spans="4:64" x14ac:dyDescent="0.25">
      <c r="D100" s="57" t="s">
        <v>509</v>
      </c>
      <c r="E100" s="15"/>
      <c r="F100" s="15"/>
      <c r="G100" s="15"/>
      <c r="H100" s="15"/>
      <c r="I100" s="15"/>
      <c r="J100" s="15"/>
      <c r="K100" s="15"/>
      <c r="L100" s="15"/>
      <c r="M100" s="15"/>
      <c r="N100" s="15"/>
      <c r="O100" s="15"/>
      <c r="P100" s="15"/>
      <c r="Q100" s="15"/>
      <c r="R100" s="15"/>
      <c r="S100" s="15"/>
    </row>
    <row r="102" spans="4:64" s="66" customFormat="1" x14ac:dyDescent="0.25">
      <c r="D102" s="57" t="s">
        <v>37</v>
      </c>
      <c r="E102" s="15"/>
      <c r="F102" s="15"/>
      <c r="G102" s="15"/>
      <c r="H102" s="15"/>
      <c r="I102" s="15"/>
      <c r="J102" s="15"/>
      <c r="K102" s="15"/>
      <c r="L102" s="15"/>
      <c r="M102" s="15"/>
      <c r="N102" s="15"/>
      <c r="O102" s="15"/>
      <c r="P102" s="15"/>
      <c r="Q102" s="15"/>
    </row>
    <row r="103" spans="4:64" s="66" customFormat="1" x14ac:dyDescent="0.25">
      <c r="D103" s="57" t="s">
        <v>315</v>
      </c>
      <c r="E103" s="15"/>
      <c r="F103" s="15"/>
      <c r="G103" s="15"/>
      <c r="H103" s="15"/>
      <c r="I103" s="15"/>
      <c r="J103" s="15"/>
      <c r="K103" s="15"/>
      <c r="L103" s="15"/>
      <c r="M103" s="15"/>
      <c r="N103" s="15"/>
      <c r="O103" s="15"/>
      <c r="P103" s="15"/>
      <c r="Q103" s="15"/>
    </row>
    <row r="104" spans="4:64" s="66" customFormat="1" x14ac:dyDescent="0.25">
      <c r="D104" s="57" t="s">
        <v>510</v>
      </c>
      <c r="E104" s="15"/>
      <c r="F104" s="15"/>
      <c r="G104" s="15"/>
      <c r="H104" s="15"/>
      <c r="I104" s="15"/>
      <c r="J104" s="15"/>
      <c r="K104" s="15"/>
      <c r="L104" s="15"/>
      <c r="M104" s="15"/>
      <c r="N104" s="15"/>
      <c r="O104" s="15"/>
      <c r="P104" s="15"/>
      <c r="Q104" s="15"/>
    </row>
    <row r="105" spans="4:64" s="66" customFormat="1" x14ac:dyDescent="0.25"/>
    <row r="106" spans="4:64" s="66" customFormat="1" x14ac:dyDescent="0.25">
      <c r="D106" s="57" t="s">
        <v>37</v>
      </c>
      <c r="E106" s="15"/>
      <c r="F106" s="15"/>
      <c r="G106" s="15"/>
      <c r="H106" s="15"/>
      <c r="I106" s="15"/>
      <c r="J106" s="15"/>
      <c r="K106" s="15"/>
      <c r="L106" s="15"/>
      <c r="M106" s="15"/>
      <c r="N106" s="15"/>
      <c r="O106" s="15"/>
      <c r="P106" s="15"/>
      <c r="Q106" s="15"/>
    </row>
    <row r="107" spans="4:64" s="66" customFormat="1" x14ac:dyDescent="0.25">
      <c r="D107" s="57" t="s">
        <v>316</v>
      </c>
      <c r="E107" s="15"/>
      <c r="F107" s="15"/>
      <c r="G107" s="15"/>
      <c r="H107" s="15"/>
      <c r="I107" s="15"/>
      <c r="J107" s="15"/>
      <c r="K107" s="15"/>
      <c r="L107" s="15"/>
      <c r="M107" s="15"/>
      <c r="N107" s="15"/>
      <c r="O107" s="15"/>
      <c r="P107" s="15"/>
      <c r="Q107" s="15"/>
    </row>
    <row r="108" spans="4:64" s="66" customFormat="1" x14ac:dyDescent="0.25">
      <c r="D108" s="57" t="s">
        <v>510</v>
      </c>
      <c r="E108" s="15"/>
      <c r="F108" s="15"/>
      <c r="G108" s="15"/>
      <c r="H108" s="15"/>
      <c r="I108" s="15"/>
      <c r="J108" s="15"/>
      <c r="K108" s="15"/>
      <c r="L108" s="15"/>
      <c r="M108" s="15"/>
      <c r="N108" s="15"/>
      <c r="O108" s="15"/>
      <c r="P108" s="15"/>
      <c r="Q108" s="15"/>
    </row>
    <row r="109" spans="4:64" s="66" customFormat="1" x14ac:dyDescent="0.25"/>
    <row r="110" spans="4:64" s="66" customFormat="1" x14ac:dyDescent="0.25">
      <c r="D110" s="58" t="s">
        <v>290</v>
      </c>
      <c r="E110" s="16"/>
      <c r="F110" s="16"/>
      <c r="G110" s="16"/>
      <c r="H110" s="16"/>
      <c r="I110" s="16"/>
      <c r="J110" s="16"/>
      <c r="K110" s="16"/>
      <c r="L110" s="16"/>
      <c r="M110" s="16"/>
      <c r="N110" s="16"/>
      <c r="O110" s="16"/>
      <c r="P110" s="16"/>
      <c r="Q110" s="16"/>
      <c r="R110" s="16"/>
      <c r="S110" s="16"/>
      <c r="T110" s="16"/>
      <c r="U110" s="16"/>
      <c r="V110" s="16"/>
      <c r="W110" s="16"/>
      <c r="X110" s="16"/>
      <c r="Y110" s="16"/>
      <c r="Z110" s="16"/>
      <c r="AA110" s="16"/>
      <c r="AB110" s="16"/>
      <c r="AC110" s="16"/>
      <c r="AD110" s="16"/>
      <c r="AE110" s="16"/>
      <c r="AF110" s="16"/>
      <c r="AG110" s="16"/>
      <c r="AH110" s="16"/>
      <c r="AI110" s="16"/>
      <c r="AJ110" s="16"/>
      <c r="AK110" s="16"/>
      <c r="AL110" s="16"/>
      <c r="AM110" s="16"/>
      <c r="AN110" s="16"/>
      <c r="AO110" s="16"/>
      <c r="AP110" s="16"/>
      <c r="AQ110" s="16"/>
      <c r="AR110" s="16"/>
      <c r="AS110" s="16"/>
      <c r="AT110" s="16"/>
      <c r="AU110" s="16"/>
      <c r="AV110" s="16"/>
      <c r="AW110" s="16"/>
      <c r="AX110" s="16"/>
      <c r="AY110" s="16"/>
      <c r="AZ110" s="16"/>
      <c r="BA110" s="16"/>
      <c r="BB110" s="16"/>
      <c r="BC110" s="16"/>
      <c r="BD110" s="16"/>
      <c r="BE110" s="16"/>
      <c r="BF110" s="16"/>
      <c r="BG110" s="16"/>
      <c r="BH110" s="16"/>
      <c r="BI110" s="16"/>
      <c r="BJ110" s="16"/>
      <c r="BK110" s="16"/>
      <c r="BL110" s="16"/>
    </row>
    <row r="111" spans="4:64" s="66" customFormat="1" x14ac:dyDescent="0.25">
      <c r="D111" s="58"/>
      <c r="E111" s="16"/>
      <c r="F111" s="16"/>
      <c r="G111" s="16"/>
      <c r="H111" s="16"/>
      <c r="I111" s="16"/>
      <c r="J111" s="16"/>
      <c r="K111" s="16"/>
      <c r="L111" s="16"/>
      <c r="M111" s="16"/>
      <c r="N111" s="16"/>
      <c r="O111" s="16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  <c r="AA111" s="16"/>
      <c r="AB111" s="16"/>
      <c r="AC111" s="16"/>
      <c r="AD111" s="16"/>
      <c r="AE111" s="16"/>
      <c r="AF111" s="16"/>
      <c r="AG111" s="16"/>
      <c r="AH111" s="16"/>
      <c r="AI111" s="16"/>
      <c r="AJ111" s="16"/>
      <c r="AK111" s="16"/>
      <c r="AL111" s="16"/>
      <c r="AM111" s="16"/>
      <c r="AN111" s="16"/>
      <c r="AO111" s="16"/>
      <c r="AP111" s="16"/>
      <c r="AQ111" s="16"/>
      <c r="AR111" s="16"/>
      <c r="AS111" s="16"/>
      <c r="AT111" s="16"/>
      <c r="AU111" s="16"/>
      <c r="AV111" s="16"/>
      <c r="AW111" s="16"/>
      <c r="AX111" s="16"/>
      <c r="AY111" s="16"/>
      <c r="AZ111" s="16"/>
      <c r="BA111" s="16"/>
      <c r="BB111" s="16"/>
      <c r="BC111" s="16"/>
      <c r="BD111" s="16"/>
      <c r="BE111" s="16"/>
      <c r="BF111" s="16"/>
      <c r="BG111" s="16"/>
      <c r="BH111" s="16"/>
      <c r="BI111" s="16"/>
      <c r="BJ111" s="16"/>
      <c r="BK111" s="16"/>
      <c r="BL111" s="16"/>
    </row>
    <row r="112" spans="4:64" s="66" customFormat="1" x14ac:dyDescent="0.25">
      <c r="D112" s="58" t="s">
        <v>517</v>
      </c>
      <c r="E112" s="16"/>
      <c r="F112" s="16"/>
      <c r="G112" s="16"/>
      <c r="H112" s="16"/>
      <c r="I112" s="16"/>
      <c r="J112" s="16"/>
      <c r="K112" s="16"/>
      <c r="L112" s="16"/>
      <c r="M112" s="16"/>
      <c r="N112" s="16"/>
      <c r="O112" s="16"/>
      <c r="P112" s="16"/>
      <c r="Q112" s="16"/>
      <c r="R112" s="16"/>
      <c r="S112" s="16"/>
      <c r="T112" s="16"/>
      <c r="U112" s="16"/>
      <c r="V112" s="16"/>
      <c r="W112" s="16"/>
      <c r="X112" s="16"/>
      <c r="Y112" s="16"/>
      <c r="Z112" s="16"/>
      <c r="AA112" s="16"/>
      <c r="AB112" s="16"/>
      <c r="AC112" s="16"/>
      <c r="AD112" s="16"/>
      <c r="AE112" s="16"/>
      <c r="AF112" s="16"/>
      <c r="AG112" s="16"/>
      <c r="AH112" s="16"/>
      <c r="AI112" s="16"/>
      <c r="AJ112" s="16"/>
      <c r="AK112" s="16"/>
      <c r="AL112" s="16"/>
      <c r="AM112" s="16"/>
      <c r="AN112" s="16"/>
      <c r="AO112" s="16"/>
      <c r="AP112" s="16"/>
      <c r="AQ112" s="16"/>
      <c r="AR112" s="16"/>
      <c r="AS112" s="16"/>
      <c r="AT112" s="16"/>
      <c r="AU112" s="16"/>
      <c r="AV112" s="16"/>
      <c r="AW112" s="16"/>
      <c r="AX112" s="16"/>
      <c r="AY112" s="16"/>
      <c r="AZ112" s="16"/>
      <c r="BA112" s="16"/>
      <c r="BB112" s="16"/>
      <c r="BC112" s="16"/>
      <c r="BD112" s="16"/>
      <c r="BE112" s="16"/>
      <c r="BF112" s="16"/>
      <c r="BG112" s="16"/>
      <c r="BH112" s="16"/>
      <c r="BI112" s="16"/>
      <c r="BJ112" s="16"/>
      <c r="BK112" s="16"/>
      <c r="BL112" s="16"/>
    </row>
    <row r="113" spans="4:64" s="66" customFormat="1" x14ac:dyDescent="0.25">
      <c r="D113" s="58" t="s">
        <v>518</v>
      </c>
      <c r="E113" s="16"/>
      <c r="F113" s="16"/>
      <c r="G113" s="16"/>
      <c r="H113" s="16"/>
      <c r="I113" s="16"/>
      <c r="J113" s="16"/>
      <c r="K113" s="16"/>
      <c r="L113" s="16"/>
      <c r="M113" s="16"/>
      <c r="N113" s="16"/>
      <c r="O113" s="16"/>
      <c r="P113" s="16"/>
      <c r="Q113" s="16"/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16"/>
      <c r="AF113" s="16"/>
      <c r="AG113" s="16"/>
      <c r="AH113" s="16"/>
      <c r="AI113" s="16"/>
      <c r="AJ113" s="16"/>
      <c r="AK113" s="16"/>
      <c r="AL113" s="16"/>
      <c r="AM113" s="16"/>
      <c r="AN113" s="16"/>
      <c r="AO113" s="16"/>
      <c r="AP113" s="16"/>
      <c r="AQ113" s="16"/>
      <c r="AR113" s="16"/>
      <c r="AS113" s="16"/>
      <c r="AT113" s="16"/>
      <c r="AU113" s="16"/>
      <c r="AV113" s="16"/>
      <c r="AW113" s="16"/>
      <c r="AX113" s="16"/>
      <c r="AY113" s="16"/>
      <c r="AZ113" s="16"/>
      <c r="BA113" s="16"/>
      <c r="BB113" s="16"/>
      <c r="BC113" s="16"/>
      <c r="BD113" s="16"/>
      <c r="BE113" s="16"/>
      <c r="BF113" s="16"/>
      <c r="BG113" s="16"/>
      <c r="BH113" s="16"/>
      <c r="BI113" s="16"/>
      <c r="BJ113" s="16"/>
      <c r="BK113" s="16"/>
      <c r="BL113" s="16"/>
    </row>
    <row r="114" spans="4:64" s="66" customFormat="1" x14ac:dyDescent="0.25">
      <c r="D114" s="58"/>
      <c r="E114" s="16"/>
      <c r="F114" s="16"/>
      <c r="G114" s="16"/>
      <c r="H114" s="16"/>
      <c r="I114" s="16"/>
      <c r="J114" s="16"/>
      <c r="K114" s="16"/>
      <c r="L114" s="16"/>
      <c r="M114" s="16"/>
      <c r="N114" s="16"/>
      <c r="O114" s="16"/>
      <c r="P114" s="16"/>
      <c r="Q114" s="16"/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6"/>
      <c r="AC114" s="16"/>
      <c r="AD114" s="16"/>
      <c r="AE114" s="16"/>
      <c r="AF114" s="16"/>
      <c r="AG114" s="16"/>
      <c r="AH114" s="16"/>
      <c r="AI114" s="16"/>
      <c r="AJ114" s="16"/>
      <c r="AK114" s="16"/>
      <c r="AL114" s="16"/>
      <c r="AM114" s="16"/>
      <c r="AN114" s="16"/>
      <c r="AO114" s="16"/>
      <c r="AP114" s="16"/>
      <c r="AQ114" s="16"/>
      <c r="AR114" s="16"/>
      <c r="AS114" s="16"/>
      <c r="AT114" s="16"/>
      <c r="AU114" s="16"/>
      <c r="AV114" s="16"/>
      <c r="AW114" s="16"/>
      <c r="AX114" s="16"/>
      <c r="AY114" s="16"/>
      <c r="AZ114" s="16"/>
      <c r="BA114" s="16"/>
      <c r="BB114" s="16"/>
      <c r="BC114" s="16"/>
      <c r="BD114" s="16"/>
      <c r="BE114" s="16"/>
      <c r="BF114" s="16"/>
      <c r="BG114" s="16"/>
      <c r="BH114" s="16"/>
      <c r="BI114" s="16"/>
      <c r="BJ114" s="16"/>
      <c r="BK114" s="16"/>
      <c r="BL114" s="16"/>
    </row>
    <row r="115" spans="4:64" s="66" customFormat="1" x14ac:dyDescent="0.25">
      <c r="D115" s="58" t="s">
        <v>519</v>
      </c>
      <c r="E115" s="16"/>
      <c r="F115" s="16"/>
      <c r="G115" s="16"/>
      <c r="H115" s="16"/>
      <c r="I115" s="16"/>
      <c r="J115" s="16"/>
      <c r="K115" s="16"/>
      <c r="L115" s="16"/>
      <c r="M115" s="16"/>
      <c r="N115" s="16"/>
      <c r="O115" s="16"/>
      <c r="P115" s="16"/>
      <c r="Q115" s="16"/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16"/>
      <c r="AF115" s="16"/>
      <c r="AG115" s="16"/>
      <c r="AH115" s="16"/>
      <c r="AI115" s="16"/>
      <c r="AJ115" s="16"/>
      <c r="AK115" s="16"/>
      <c r="AL115" s="16"/>
      <c r="AM115" s="16"/>
      <c r="AN115" s="16"/>
      <c r="AO115" s="16"/>
      <c r="AP115" s="16"/>
      <c r="AQ115" s="16"/>
      <c r="AR115" s="16"/>
      <c r="AS115" s="16"/>
      <c r="AT115" s="16"/>
      <c r="AU115" s="16"/>
      <c r="AV115" s="16"/>
      <c r="AW115" s="16"/>
      <c r="AX115" s="16"/>
      <c r="AY115" s="16"/>
      <c r="AZ115" s="16"/>
      <c r="BA115" s="16"/>
      <c r="BB115" s="16"/>
      <c r="BC115" s="16"/>
      <c r="BD115" s="16"/>
      <c r="BE115" s="16"/>
      <c r="BF115" s="16"/>
      <c r="BG115" s="16"/>
      <c r="BH115" s="16"/>
      <c r="BI115" s="16"/>
      <c r="BJ115" s="16"/>
      <c r="BK115" s="16"/>
      <c r="BL115" s="16"/>
    </row>
    <row r="116" spans="4:64" s="66" customFormat="1" x14ac:dyDescent="0.25">
      <c r="D116" s="58" t="s">
        <v>520</v>
      </c>
      <c r="E116" s="16"/>
      <c r="F116" s="16"/>
      <c r="G116" s="16"/>
      <c r="H116" s="16"/>
      <c r="I116" s="16"/>
      <c r="J116" s="16"/>
      <c r="K116" s="16"/>
      <c r="L116" s="16"/>
      <c r="M116" s="16"/>
      <c r="N116" s="16"/>
      <c r="O116" s="16"/>
      <c r="P116" s="16"/>
      <c r="Q116" s="16"/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6"/>
      <c r="AC116" s="16"/>
      <c r="AD116" s="16"/>
      <c r="AE116" s="16"/>
      <c r="AF116" s="16"/>
      <c r="AG116" s="16"/>
      <c r="AH116" s="16"/>
      <c r="AI116" s="16"/>
      <c r="AJ116" s="16"/>
      <c r="AK116" s="16"/>
      <c r="AL116" s="16"/>
      <c r="AM116" s="16"/>
      <c r="AN116" s="16"/>
      <c r="AO116" s="16"/>
      <c r="AP116" s="16"/>
      <c r="AQ116" s="16"/>
      <c r="AR116" s="16"/>
      <c r="AS116" s="16"/>
      <c r="AT116" s="16"/>
      <c r="AU116" s="16"/>
      <c r="AV116" s="16"/>
      <c r="AW116" s="16"/>
      <c r="AX116" s="16"/>
      <c r="AY116" s="16"/>
      <c r="AZ116" s="16"/>
      <c r="BA116" s="16"/>
      <c r="BB116" s="16"/>
      <c r="BC116" s="16"/>
      <c r="BD116" s="16"/>
      <c r="BE116" s="16"/>
      <c r="BF116" s="16"/>
      <c r="BG116" s="16"/>
      <c r="BH116" s="16"/>
      <c r="BI116" s="16"/>
      <c r="BJ116" s="16"/>
      <c r="BK116" s="16"/>
      <c r="BL116" s="16"/>
    </row>
    <row r="117" spans="4:64" s="66" customFormat="1" x14ac:dyDescent="0.25">
      <c r="D117" s="58"/>
      <c r="E117" s="16"/>
      <c r="F117" s="16"/>
      <c r="G117" s="16"/>
      <c r="H117" s="16"/>
      <c r="I117" s="16"/>
      <c r="J117" s="16"/>
      <c r="K117" s="16"/>
      <c r="L117" s="16"/>
      <c r="M117" s="16"/>
      <c r="N117" s="16"/>
      <c r="O117" s="16"/>
      <c r="P117" s="16"/>
      <c r="Q117" s="16"/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16"/>
      <c r="AF117" s="16"/>
      <c r="AG117" s="16"/>
      <c r="AH117" s="16"/>
      <c r="AI117" s="16"/>
      <c r="AJ117" s="16"/>
      <c r="AK117" s="16"/>
      <c r="AL117" s="16"/>
      <c r="AM117" s="16"/>
      <c r="AN117" s="16"/>
      <c r="AO117" s="16"/>
      <c r="AP117" s="16"/>
      <c r="AQ117" s="16"/>
      <c r="AR117" s="16"/>
      <c r="AS117" s="16"/>
      <c r="AT117" s="16"/>
      <c r="AU117" s="16"/>
      <c r="AV117" s="16"/>
      <c r="AW117" s="16"/>
      <c r="AX117" s="16"/>
      <c r="AY117" s="16"/>
      <c r="AZ117" s="16"/>
      <c r="BA117" s="16"/>
      <c r="BB117" s="16"/>
      <c r="BC117" s="16"/>
      <c r="BD117" s="16"/>
      <c r="BE117" s="16"/>
      <c r="BF117" s="16"/>
      <c r="BG117" s="16"/>
      <c r="BH117" s="16"/>
      <c r="BI117" s="16"/>
      <c r="BJ117" s="16"/>
      <c r="BK117" s="16"/>
      <c r="BL117" s="16"/>
    </row>
    <row r="118" spans="4:64" s="66" customFormat="1" x14ac:dyDescent="0.25">
      <c r="D118" s="58" t="s">
        <v>302</v>
      </c>
      <c r="E118" s="16"/>
      <c r="F118" s="16"/>
      <c r="G118" s="16"/>
      <c r="H118" s="16"/>
      <c r="I118" s="16"/>
      <c r="J118" s="16"/>
      <c r="K118" s="16"/>
      <c r="L118" s="16"/>
      <c r="M118" s="16"/>
      <c r="N118" s="16"/>
      <c r="O118" s="16"/>
      <c r="P118" s="16"/>
      <c r="Q118" s="16"/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6"/>
      <c r="AC118" s="16"/>
      <c r="AD118" s="16"/>
      <c r="AE118" s="16"/>
      <c r="AF118" s="16"/>
      <c r="AG118" s="16"/>
      <c r="AH118" s="16"/>
      <c r="AI118" s="16"/>
      <c r="AJ118" s="16"/>
      <c r="AK118" s="16"/>
      <c r="AL118" s="16"/>
      <c r="AM118" s="16"/>
      <c r="AN118" s="16"/>
      <c r="AO118" s="16"/>
      <c r="AP118" s="16"/>
      <c r="AQ118" s="16"/>
      <c r="AR118" s="16"/>
      <c r="AS118" s="16"/>
      <c r="AT118" s="16"/>
      <c r="AU118" s="16"/>
      <c r="AV118" s="16"/>
      <c r="AW118" s="16"/>
      <c r="AX118" s="16"/>
      <c r="AY118" s="16"/>
      <c r="AZ118" s="16"/>
      <c r="BA118" s="16"/>
      <c r="BB118" s="16"/>
      <c r="BC118" s="16"/>
      <c r="BD118" s="16"/>
      <c r="BE118" s="16"/>
      <c r="BF118" s="16"/>
      <c r="BG118" s="16"/>
      <c r="BH118" s="16"/>
      <c r="BI118" s="16"/>
      <c r="BJ118" s="16"/>
      <c r="BK118" s="16"/>
      <c r="BL118" s="16"/>
    </row>
    <row r="119" spans="4:64" s="66" customFormat="1" x14ac:dyDescent="0.25">
      <c r="D119" s="58" t="s">
        <v>303</v>
      </c>
      <c r="E119" s="16"/>
      <c r="F119" s="16"/>
      <c r="G119" s="16"/>
      <c r="H119" s="16"/>
      <c r="I119" s="16"/>
      <c r="J119" s="16"/>
      <c r="K119" s="16"/>
      <c r="L119" s="16"/>
      <c r="M119" s="16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16"/>
      <c r="AF119" s="16"/>
      <c r="AG119" s="16"/>
      <c r="AH119" s="16"/>
      <c r="AI119" s="16"/>
      <c r="AJ119" s="16"/>
      <c r="AK119" s="16"/>
      <c r="AL119" s="16"/>
      <c r="AM119" s="16"/>
      <c r="AN119" s="16"/>
      <c r="AO119" s="16"/>
      <c r="AP119" s="16"/>
      <c r="AQ119" s="16"/>
      <c r="AR119" s="16"/>
      <c r="AS119" s="16"/>
      <c r="AT119" s="16"/>
      <c r="AU119" s="16"/>
      <c r="AV119" s="16"/>
      <c r="AW119" s="16"/>
      <c r="AX119" s="16"/>
      <c r="AY119" s="16"/>
      <c r="AZ119" s="16"/>
      <c r="BA119" s="16"/>
      <c r="BB119" s="16"/>
      <c r="BC119" s="16"/>
      <c r="BD119" s="16"/>
      <c r="BE119" s="16"/>
      <c r="BF119" s="16"/>
      <c r="BG119" s="16"/>
      <c r="BH119" s="16"/>
      <c r="BI119" s="16"/>
      <c r="BJ119" s="16"/>
      <c r="BK119" s="16"/>
      <c r="BL119" s="16"/>
    </row>
    <row r="120" spans="4:64" s="66" customFormat="1" x14ac:dyDescent="0.25"/>
    <row r="121" spans="4:64" s="66" customFormat="1" x14ac:dyDescent="0.25">
      <c r="D121" s="66" t="s">
        <v>521</v>
      </c>
    </row>
    <row r="122" spans="4:64" s="66" customFormat="1" x14ac:dyDescent="0.25"/>
    <row r="123" spans="4:64" s="66" customFormat="1" x14ac:dyDescent="0.25"/>
    <row r="124" spans="4:64" s="66" customFormat="1" x14ac:dyDescent="0.25"/>
    <row r="125" spans="4:64" s="66" customFormat="1" x14ac:dyDescent="0.25"/>
    <row r="126" spans="4:64" s="66" customFormat="1" x14ac:dyDescent="0.25"/>
    <row r="127" spans="4:64" s="66" customFormat="1" x14ac:dyDescent="0.25"/>
    <row r="128" spans="4:64" s="66" customFormat="1" x14ac:dyDescent="0.25"/>
    <row r="129" s="66" customFormat="1" x14ac:dyDescent="0.25"/>
    <row r="130" s="66" customFormat="1" x14ac:dyDescent="0.25"/>
    <row r="131" s="66" customFormat="1" x14ac:dyDescent="0.25"/>
    <row r="132" s="66" customFormat="1" x14ac:dyDescent="0.25"/>
    <row r="133" s="66" customFormat="1" x14ac:dyDescent="0.25"/>
    <row r="134" s="66" customFormat="1" x14ac:dyDescent="0.25"/>
    <row r="135" s="66" customFormat="1" x14ac:dyDescent="0.25"/>
    <row r="136" s="66" customFormat="1" x14ac:dyDescent="0.25"/>
    <row r="137" s="66" customFormat="1" x14ac:dyDescent="0.25"/>
    <row r="138" s="66" customFormat="1" x14ac:dyDescent="0.25"/>
    <row r="139" s="66" customFormat="1" x14ac:dyDescent="0.25"/>
    <row r="140" s="66" customFormat="1" x14ac:dyDescent="0.25"/>
    <row r="141" s="66" customFormat="1" x14ac:dyDescent="0.25"/>
    <row r="142" s="66" customFormat="1" x14ac:dyDescent="0.25"/>
    <row r="143" s="66" customFormat="1" x14ac:dyDescent="0.25"/>
    <row r="144" s="66" customFormat="1" x14ac:dyDescent="0.25"/>
    <row r="145" s="66" customFormat="1" x14ac:dyDescent="0.25"/>
    <row r="146" s="66" customFormat="1" x14ac:dyDescent="0.25"/>
    <row r="147" s="66" customFormat="1" x14ac:dyDescent="0.25"/>
    <row r="148" s="66" customFormat="1" x14ac:dyDescent="0.25"/>
    <row r="149" s="66" customFormat="1" x14ac:dyDescent="0.25"/>
    <row r="150" s="66" customFormat="1" x14ac:dyDescent="0.25"/>
    <row r="151" s="66" customFormat="1" x14ac:dyDescent="0.25"/>
    <row r="152" s="66" customFormat="1" x14ac:dyDescent="0.25"/>
    <row r="153" s="66" customFormat="1" x14ac:dyDescent="0.25"/>
    <row r="154" s="66" customFormat="1" x14ac:dyDescent="0.25"/>
    <row r="155" s="66" customFormat="1" x14ac:dyDescent="0.25"/>
    <row r="156" s="66" customFormat="1" x14ac:dyDescent="0.25"/>
    <row r="157" s="66" customFormat="1" x14ac:dyDescent="0.25"/>
    <row r="158" s="66" customFormat="1" x14ac:dyDescent="0.25"/>
    <row r="159" s="66" customFormat="1" x14ac:dyDescent="0.25"/>
    <row r="160" s="66" customFormat="1" x14ac:dyDescent="0.25"/>
    <row r="161" spans="2:4" s="66" customFormat="1" x14ac:dyDescent="0.25"/>
    <row r="162" spans="2:4" s="66" customFormat="1" x14ac:dyDescent="0.25"/>
    <row r="163" spans="2:4" s="66" customFormat="1" x14ac:dyDescent="0.25"/>
    <row r="164" spans="2:4" s="66" customFormat="1" x14ac:dyDescent="0.25"/>
    <row r="165" spans="2:4" s="66" customFormat="1" x14ac:dyDescent="0.25"/>
    <row r="166" spans="2:4" x14ac:dyDescent="0.25">
      <c r="B166" s="43">
        <v>0</v>
      </c>
      <c r="D166" s="44" t="s">
        <v>475</v>
      </c>
    </row>
    <row r="167" spans="2:4" x14ac:dyDescent="0.25">
      <c r="D167" s="45" t="s">
        <v>365</v>
      </c>
    </row>
    <row r="169" spans="2:4" x14ac:dyDescent="0.25">
      <c r="D169" s="41" t="s">
        <v>39</v>
      </c>
    </row>
    <row r="170" spans="2:4" x14ac:dyDescent="0.25">
      <c r="D170" s="17" t="s">
        <v>495</v>
      </c>
    </row>
    <row r="172" spans="2:4" x14ac:dyDescent="0.25">
      <c r="D172" s="41" t="s">
        <v>476</v>
      </c>
    </row>
    <row r="205" spans="4:27" x14ac:dyDescent="0.25">
      <c r="D205" s="41">
        <v>1</v>
      </c>
      <c r="E205" s="41" t="s">
        <v>477</v>
      </c>
      <c r="S205" s="41" t="s">
        <v>486</v>
      </c>
      <c r="AA205" s="62" t="s">
        <v>489</v>
      </c>
    </row>
    <row r="206" spans="4:27" x14ac:dyDescent="0.25">
      <c r="D206" s="41" t="s">
        <v>478</v>
      </c>
      <c r="S206" s="41" t="s">
        <v>487</v>
      </c>
      <c r="AA206" s="62" t="s">
        <v>489</v>
      </c>
    </row>
    <row r="207" spans="4:27" x14ac:dyDescent="0.25">
      <c r="S207" s="41" t="s">
        <v>488</v>
      </c>
      <c r="AA207" s="62" t="s">
        <v>489</v>
      </c>
    </row>
    <row r="208" spans="4:27" x14ac:dyDescent="0.25">
      <c r="D208" s="41">
        <v>2</v>
      </c>
      <c r="E208" s="41" t="s">
        <v>479</v>
      </c>
      <c r="S208" s="41" t="s">
        <v>490</v>
      </c>
      <c r="AA208" s="62" t="s">
        <v>489</v>
      </c>
    </row>
    <row r="209" spans="4:27" x14ac:dyDescent="0.25">
      <c r="D209" s="41" t="s">
        <v>478</v>
      </c>
      <c r="S209" s="41" t="s">
        <v>491</v>
      </c>
      <c r="AA209" s="62" t="s">
        <v>489</v>
      </c>
    </row>
    <row r="210" spans="4:27" x14ac:dyDescent="0.25">
      <c r="S210" s="41" t="s">
        <v>492</v>
      </c>
      <c r="AA210" s="62" t="s">
        <v>489</v>
      </c>
    </row>
    <row r="211" spans="4:27" x14ac:dyDescent="0.25">
      <c r="D211" s="41">
        <v>3</v>
      </c>
      <c r="E211" s="41" t="s">
        <v>480</v>
      </c>
      <c r="S211" s="41" t="s">
        <v>493</v>
      </c>
      <c r="AA211" s="62" t="s">
        <v>489</v>
      </c>
    </row>
    <row r="212" spans="4:27" x14ac:dyDescent="0.25">
      <c r="D212" s="41" t="s">
        <v>478</v>
      </c>
      <c r="S212" s="41" t="s">
        <v>494</v>
      </c>
      <c r="AA212" s="62" t="s">
        <v>489</v>
      </c>
    </row>
    <row r="214" spans="4:27" x14ac:dyDescent="0.25">
      <c r="D214" s="41">
        <v>4</v>
      </c>
      <c r="E214" s="41" t="s">
        <v>481</v>
      </c>
    </row>
    <row r="215" spans="4:27" x14ac:dyDescent="0.25">
      <c r="D215" s="41" t="s">
        <v>478</v>
      </c>
    </row>
    <row r="217" spans="4:27" x14ac:dyDescent="0.25">
      <c r="D217" s="41">
        <v>5</v>
      </c>
      <c r="E217" s="41" t="s">
        <v>482</v>
      </c>
    </row>
    <row r="218" spans="4:27" x14ac:dyDescent="0.25">
      <c r="D218" s="41" t="s">
        <v>478</v>
      </c>
    </row>
    <row r="220" spans="4:27" x14ac:dyDescent="0.25">
      <c r="D220" s="41">
        <v>6</v>
      </c>
      <c r="E220" s="41" t="s">
        <v>483</v>
      </c>
    </row>
    <row r="221" spans="4:27" x14ac:dyDescent="0.25">
      <c r="D221" s="41" t="s">
        <v>478</v>
      </c>
    </row>
    <row r="223" spans="4:27" x14ac:dyDescent="0.25">
      <c r="D223" s="41">
        <v>7</v>
      </c>
      <c r="E223" s="41" t="s">
        <v>484</v>
      </c>
    </row>
    <row r="224" spans="4:27" x14ac:dyDescent="0.25">
      <c r="D224" s="41" t="s">
        <v>478</v>
      </c>
    </row>
    <row r="226" spans="4:28" x14ac:dyDescent="0.25">
      <c r="D226" s="41">
        <v>8</v>
      </c>
      <c r="E226" s="41" t="s">
        <v>485</v>
      </c>
    </row>
    <row r="227" spans="4:28" x14ac:dyDescent="0.25">
      <c r="D227" s="41" t="s">
        <v>478</v>
      </c>
    </row>
    <row r="229" spans="4:28" x14ac:dyDescent="0.25">
      <c r="D229" s="57" t="s">
        <v>496</v>
      </c>
      <c r="E229" s="15"/>
      <c r="F229" s="15"/>
      <c r="G229" s="15"/>
      <c r="H229" s="15"/>
      <c r="I229" s="15"/>
      <c r="J229" s="15"/>
      <c r="K229" s="15"/>
      <c r="L229" s="15"/>
      <c r="M229" s="15"/>
      <c r="N229" s="15"/>
      <c r="O229" s="15"/>
      <c r="P229" s="15"/>
      <c r="Q229" s="15"/>
      <c r="R229" s="15"/>
      <c r="S229" s="15"/>
      <c r="T229" s="15"/>
      <c r="U229" s="15"/>
      <c r="V229" s="15"/>
      <c r="W229" s="15"/>
      <c r="X229" s="15"/>
      <c r="Y229" s="15"/>
      <c r="Z229" s="15"/>
      <c r="AA229" s="15"/>
      <c r="AB229" s="15"/>
    </row>
    <row r="230" spans="4:28" x14ac:dyDescent="0.25">
      <c r="D230" s="57" t="s">
        <v>355</v>
      </c>
      <c r="E230" s="15"/>
      <c r="F230" s="15"/>
      <c r="G230" s="15"/>
      <c r="H230" s="15"/>
      <c r="I230" s="15"/>
      <c r="J230" s="15"/>
      <c r="K230" s="15"/>
      <c r="L230" s="15"/>
      <c r="M230" s="15"/>
      <c r="N230" s="15"/>
      <c r="O230" s="15"/>
      <c r="P230" s="15"/>
      <c r="Q230" s="15"/>
      <c r="R230" s="15"/>
      <c r="S230" s="15"/>
      <c r="T230" s="15"/>
      <c r="U230" s="15"/>
      <c r="V230" s="15"/>
      <c r="W230" s="15"/>
      <c r="X230" s="15"/>
      <c r="Y230" s="15"/>
      <c r="Z230" s="15"/>
      <c r="AA230" s="15"/>
      <c r="AB230" s="15"/>
    </row>
    <row r="231" spans="4:28" x14ac:dyDescent="0.25">
      <c r="D231" s="57" t="s">
        <v>274</v>
      </c>
      <c r="E231" s="15"/>
      <c r="F231" s="15"/>
      <c r="G231" s="15"/>
      <c r="H231" s="15"/>
      <c r="I231" s="15"/>
      <c r="J231" s="15"/>
      <c r="K231" s="15"/>
      <c r="L231" s="15"/>
      <c r="M231" s="15"/>
      <c r="N231" s="15"/>
      <c r="O231" s="15"/>
      <c r="P231" s="15"/>
      <c r="Q231" s="15"/>
      <c r="R231" s="15"/>
      <c r="S231" s="15"/>
      <c r="T231" s="15"/>
      <c r="U231" s="15"/>
      <c r="V231" s="15"/>
      <c r="W231" s="15"/>
      <c r="X231" s="15"/>
      <c r="Y231" s="15"/>
      <c r="Z231" s="15"/>
      <c r="AA231" s="15"/>
      <c r="AB231" s="15"/>
    </row>
    <row r="232" spans="4:28" x14ac:dyDescent="0.25">
      <c r="D232" s="57" t="s">
        <v>275</v>
      </c>
      <c r="E232" s="15"/>
      <c r="F232" s="15"/>
      <c r="G232" s="15"/>
      <c r="H232" s="15"/>
      <c r="I232" s="15"/>
      <c r="J232" s="15"/>
      <c r="K232" s="15"/>
      <c r="L232" s="15"/>
      <c r="M232" s="15"/>
      <c r="N232" s="15"/>
      <c r="O232" s="15"/>
      <c r="P232" s="15"/>
      <c r="Q232" s="15"/>
      <c r="R232" s="15"/>
      <c r="S232" s="15"/>
      <c r="T232" s="15"/>
      <c r="U232" s="15"/>
      <c r="V232" s="15"/>
      <c r="W232" s="15"/>
      <c r="X232" s="15"/>
      <c r="Y232" s="15"/>
      <c r="Z232" s="15"/>
      <c r="AA232" s="15"/>
      <c r="AB232" s="15"/>
    </row>
    <row r="233" spans="4:28" x14ac:dyDescent="0.25">
      <c r="D233" s="57" t="s">
        <v>497</v>
      </c>
      <c r="E233" s="15"/>
      <c r="F233" s="15"/>
      <c r="G233" s="15"/>
      <c r="H233" s="15"/>
      <c r="I233" s="15"/>
      <c r="J233" s="15"/>
      <c r="K233" s="15"/>
      <c r="L233" s="15"/>
      <c r="M233" s="15"/>
      <c r="N233" s="15"/>
      <c r="O233" s="15"/>
      <c r="P233" s="15"/>
      <c r="Q233" s="15"/>
      <c r="R233" s="15"/>
      <c r="S233" s="15"/>
      <c r="T233" s="15"/>
      <c r="U233" s="15"/>
      <c r="V233" s="15"/>
      <c r="W233" s="15"/>
      <c r="X233" s="15"/>
      <c r="Y233" s="15"/>
      <c r="Z233" s="15"/>
      <c r="AA233" s="15"/>
      <c r="AB233" s="15"/>
    </row>
    <row r="234" spans="4:28" x14ac:dyDescent="0.25">
      <c r="D234" s="57" t="s">
        <v>498</v>
      </c>
      <c r="E234" s="15"/>
      <c r="F234" s="15"/>
      <c r="G234" s="15"/>
      <c r="H234" s="15"/>
      <c r="I234" s="15"/>
      <c r="J234" s="15"/>
      <c r="K234" s="15"/>
      <c r="L234" s="15"/>
      <c r="M234" s="15"/>
      <c r="N234" s="15"/>
      <c r="O234" s="15"/>
      <c r="P234" s="15"/>
      <c r="Q234" s="15"/>
      <c r="R234" s="15"/>
      <c r="S234" s="15"/>
      <c r="T234" s="15"/>
      <c r="U234" s="15"/>
      <c r="V234" s="15"/>
      <c r="W234" s="15"/>
      <c r="X234" s="15"/>
      <c r="Y234" s="15"/>
      <c r="Z234" s="15"/>
      <c r="AA234" s="15"/>
      <c r="AB234" s="15"/>
    </row>
    <row r="235" spans="4:28" x14ac:dyDescent="0.25">
      <c r="D235" s="57" t="s">
        <v>499</v>
      </c>
      <c r="E235" s="15"/>
      <c r="F235" s="15"/>
      <c r="G235" s="15"/>
      <c r="H235" s="15"/>
      <c r="I235" s="15"/>
      <c r="J235" s="15"/>
      <c r="K235" s="15"/>
      <c r="L235" s="15"/>
      <c r="M235" s="15"/>
      <c r="N235" s="15"/>
      <c r="O235" s="15"/>
      <c r="P235" s="15"/>
      <c r="Q235" s="15"/>
      <c r="R235" s="15"/>
      <c r="S235" s="15"/>
      <c r="T235" s="15"/>
      <c r="U235" s="15"/>
      <c r="V235" s="15"/>
      <c r="W235" s="15"/>
      <c r="X235" s="15"/>
      <c r="Y235" s="15"/>
      <c r="Z235" s="15"/>
      <c r="AA235" s="15"/>
      <c r="AB235" s="15"/>
    </row>
    <row r="236" spans="4:28" x14ac:dyDescent="0.25">
      <c r="D236" s="57" t="s">
        <v>500</v>
      </c>
      <c r="E236" s="15"/>
      <c r="F236" s="15"/>
      <c r="G236" s="15"/>
      <c r="H236" s="15"/>
      <c r="I236" s="15"/>
      <c r="J236" s="15"/>
      <c r="K236" s="15"/>
      <c r="L236" s="15"/>
      <c r="M236" s="15"/>
      <c r="N236" s="15"/>
      <c r="O236" s="15"/>
      <c r="P236" s="15"/>
      <c r="Q236" s="15"/>
      <c r="R236" s="15"/>
      <c r="S236" s="15"/>
      <c r="T236" s="15"/>
      <c r="U236" s="15"/>
      <c r="V236" s="15"/>
      <c r="W236" s="15"/>
      <c r="X236" s="15"/>
      <c r="Y236" s="15"/>
      <c r="Z236" s="15"/>
      <c r="AA236" s="15"/>
      <c r="AB236" s="15"/>
    </row>
    <row r="237" spans="4:28" x14ac:dyDescent="0.25">
      <c r="D237" s="57" t="s">
        <v>501</v>
      </c>
      <c r="E237" s="15"/>
      <c r="F237" s="15"/>
      <c r="G237" s="15"/>
      <c r="H237" s="15"/>
      <c r="I237" s="15"/>
      <c r="J237" s="15"/>
      <c r="K237" s="15"/>
      <c r="L237" s="15"/>
      <c r="M237" s="15"/>
      <c r="N237" s="15"/>
      <c r="O237" s="15"/>
      <c r="P237" s="15"/>
      <c r="Q237" s="15"/>
      <c r="R237" s="15"/>
      <c r="S237" s="15"/>
      <c r="T237" s="15"/>
      <c r="U237" s="15"/>
      <c r="V237" s="15"/>
      <c r="W237" s="15"/>
      <c r="X237" s="15"/>
      <c r="Y237" s="15"/>
      <c r="Z237" s="15"/>
      <c r="AA237" s="15"/>
      <c r="AB237" s="15"/>
    </row>
    <row r="238" spans="4:28" x14ac:dyDescent="0.25">
      <c r="D238" s="57" t="s">
        <v>502</v>
      </c>
      <c r="E238" s="15"/>
      <c r="F238" s="15"/>
      <c r="G238" s="15"/>
      <c r="H238" s="15"/>
      <c r="I238" s="15"/>
      <c r="J238" s="15"/>
      <c r="K238" s="15"/>
      <c r="L238" s="15"/>
      <c r="M238" s="15"/>
      <c r="N238" s="15"/>
      <c r="O238" s="15"/>
      <c r="P238" s="15"/>
      <c r="Q238" s="15"/>
      <c r="R238" s="15"/>
      <c r="S238" s="15"/>
      <c r="T238" s="15"/>
      <c r="U238" s="15"/>
      <c r="V238" s="15"/>
      <c r="W238" s="15"/>
      <c r="X238" s="15"/>
      <c r="Y238" s="15"/>
      <c r="Z238" s="15"/>
      <c r="AA238" s="15"/>
      <c r="AB238" s="15"/>
    </row>
    <row r="239" spans="4:28" x14ac:dyDescent="0.25">
      <c r="D239" s="57" t="s">
        <v>503</v>
      </c>
      <c r="E239" s="15"/>
      <c r="F239" s="15"/>
      <c r="G239" s="15"/>
      <c r="H239" s="15"/>
      <c r="I239" s="15"/>
      <c r="J239" s="15"/>
      <c r="K239" s="15"/>
      <c r="L239" s="15"/>
      <c r="M239" s="15"/>
      <c r="N239" s="15"/>
      <c r="O239" s="15"/>
      <c r="P239" s="15"/>
      <c r="Q239" s="15"/>
      <c r="R239" s="15"/>
      <c r="S239" s="15"/>
      <c r="T239" s="15"/>
      <c r="U239" s="15"/>
      <c r="V239" s="15"/>
      <c r="W239" s="15"/>
      <c r="X239" s="15"/>
      <c r="Y239" s="15"/>
      <c r="Z239" s="15"/>
      <c r="AA239" s="15"/>
      <c r="AB239" s="15"/>
    </row>
    <row r="240" spans="4:28" x14ac:dyDescent="0.25">
      <c r="D240" s="57" t="s">
        <v>504</v>
      </c>
      <c r="E240" s="15"/>
      <c r="F240" s="15"/>
      <c r="G240" s="15"/>
      <c r="H240" s="15"/>
      <c r="I240" s="15"/>
      <c r="J240" s="15"/>
      <c r="K240" s="15"/>
      <c r="L240" s="15"/>
      <c r="M240" s="15"/>
      <c r="N240" s="15"/>
      <c r="O240" s="15"/>
      <c r="P240" s="15"/>
      <c r="Q240" s="15"/>
      <c r="R240" s="15"/>
      <c r="S240" s="15"/>
      <c r="T240" s="15"/>
      <c r="U240" s="15"/>
      <c r="V240" s="15"/>
      <c r="W240" s="15"/>
      <c r="X240" s="15"/>
      <c r="Y240" s="15"/>
      <c r="Z240" s="15"/>
      <c r="AA240" s="15"/>
      <c r="AB240" s="15"/>
    </row>
    <row r="241" spans="4:28" x14ac:dyDescent="0.25">
      <c r="D241" s="57" t="s">
        <v>276</v>
      </c>
      <c r="E241" s="15"/>
      <c r="F241" s="15"/>
      <c r="G241" s="15"/>
      <c r="H241" s="15"/>
      <c r="I241" s="15"/>
      <c r="J241" s="15"/>
      <c r="K241" s="15"/>
      <c r="L241" s="15"/>
      <c r="M241" s="15"/>
      <c r="N241" s="15"/>
      <c r="O241" s="15"/>
      <c r="P241" s="15"/>
      <c r="Q241" s="15"/>
      <c r="R241" s="15"/>
      <c r="S241" s="15"/>
      <c r="T241" s="15"/>
      <c r="U241" s="15"/>
      <c r="V241" s="15"/>
      <c r="W241" s="15"/>
      <c r="X241" s="15"/>
      <c r="Y241" s="15"/>
      <c r="Z241" s="15"/>
      <c r="AA241" s="15"/>
      <c r="AB241" s="15"/>
    </row>
    <row r="243" spans="4:28" x14ac:dyDescent="0.25">
      <c r="D243" s="58" t="s">
        <v>290</v>
      </c>
      <c r="E243" s="16"/>
      <c r="F243" s="16"/>
      <c r="G243" s="16"/>
      <c r="H243" s="16"/>
      <c r="I243" s="16"/>
      <c r="J243" s="16"/>
      <c r="K243" s="16"/>
      <c r="L243" s="16"/>
      <c r="M243" s="16"/>
      <c r="N243" s="16"/>
      <c r="O243" s="16"/>
      <c r="P243" s="16"/>
      <c r="Q243" s="16"/>
      <c r="R243" s="16"/>
      <c r="S243" s="16"/>
      <c r="T243" s="16"/>
      <c r="U243" s="16"/>
    </row>
    <row r="244" spans="4:28" x14ac:dyDescent="0.25">
      <c r="D244" s="58"/>
      <c r="E244" s="16"/>
      <c r="F244" s="16"/>
      <c r="G244" s="16"/>
      <c r="H244" s="16"/>
      <c r="I244" s="16"/>
      <c r="J244" s="16"/>
      <c r="K244" s="16"/>
      <c r="L244" s="16"/>
      <c r="M244" s="16"/>
      <c r="N244" s="16"/>
      <c r="O244" s="16"/>
      <c r="P244" s="16"/>
      <c r="Q244" s="16"/>
      <c r="R244" s="16"/>
      <c r="S244" s="16"/>
      <c r="T244" s="16"/>
      <c r="U244" s="16"/>
    </row>
    <row r="245" spans="4:28" x14ac:dyDescent="0.25">
      <c r="D245" s="58" t="s">
        <v>356</v>
      </c>
      <c r="E245" s="16"/>
      <c r="F245" s="16"/>
      <c r="G245" s="16"/>
      <c r="H245" s="16"/>
      <c r="I245" s="16"/>
      <c r="J245" s="16"/>
      <c r="K245" s="16"/>
      <c r="L245" s="16"/>
      <c r="M245" s="16"/>
      <c r="N245" s="16"/>
      <c r="O245" s="16"/>
      <c r="P245" s="16"/>
      <c r="Q245" s="16"/>
      <c r="R245" s="16"/>
      <c r="S245" s="16"/>
      <c r="T245" s="16"/>
      <c r="U245" s="16"/>
    </row>
    <row r="246" spans="4:28" x14ac:dyDescent="0.25">
      <c r="D246" s="58" t="s">
        <v>505</v>
      </c>
      <c r="E246" s="16"/>
      <c r="F246" s="16"/>
      <c r="G246" s="16"/>
      <c r="H246" s="16"/>
      <c r="I246" s="16"/>
      <c r="J246" s="16"/>
      <c r="K246" s="16"/>
      <c r="L246" s="16"/>
      <c r="M246" s="16"/>
      <c r="N246" s="16"/>
      <c r="O246" s="16"/>
      <c r="P246" s="16"/>
      <c r="Q246" s="16"/>
      <c r="R246" s="16"/>
      <c r="S246" s="16"/>
      <c r="T246" s="16"/>
      <c r="U246" s="16"/>
    </row>
    <row r="247" spans="4:28" x14ac:dyDescent="0.25">
      <c r="D247" s="58" t="s">
        <v>333</v>
      </c>
      <c r="E247" s="16"/>
      <c r="F247" s="16"/>
      <c r="G247" s="16"/>
      <c r="H247" s="16"/>
      <c r="I247" s="16"/>
      <c r="J247" s="16"/>
      <c r="K247" s="16"/>
      <c r="L247" s="16"/>
      <c r="M247" s="16"/>
      <c r="N247" s="16"/>
      <c r="O247" s="16"/>
      <c r="P247" s="16"/>
      <c r="Q247" s="16"/>
      <c r="R247" s="16"/>
      <c r="S247" s="16"/>
      <c r="T247" s="16"/>
      <c r="U247" s="16"/>
    </row>
    <row r="248" spans="4:28" x14ac:dyDescent="0.25">
      <c r="D248" s="58" t="s">
        <v>357</v>
      </c>
      <c r="E248" s="16"/>
      <c r="F248" s="16"/>
      <c r="G248" s="16"/>
      <c r="H248" s="16"/>
      <c r="I248" s="16"/>
      <c r="J248" s="16"/>
      <c r="K248" s="16"/>
      <c r="L248" s="16"/>
      <c r="M248" s="16"/>
      <c r="N248" s="16"/>
      <c r="O248" s="16"/>
      <c r="P248" s="16"/>
      <c r="Q248" s="16"/>
      <c r="R248" s="16"/>
      <c r="S248" s="16"/>
      <c r="T248" s="16"/>
      <c r="U248" s="16"/>
    </row>
    <row r="249" spans="4:28" x14ac:dyDescent="0.25">
      <c r="D249" s="58" t="s">
        <v>506</v>
      </c>
      <c r="E249" s="16"/>
      <c r="F249" s="16"/>
      <c r="G249" s="16"/>
      <c r="H249" s="16"/>
      <c r="I249" s="16"/>
      <c r="J249" s="16"/>
      <c r="K249" s="16"/>
      <c r="L249" s="16"/>
      <c r="M249" s="16"/>
      <c r="N249" s="16"/>
      <c r="O249" s="16"/>
      <c r="P249" s="16"/>
      <c r="Q249" s="16"/>
      <c r="R249" s="16"/>
      <c r="S249" s="16"/>
      <c r="T249" s="16"/>
      <c r="U249" s="16"/>
    </row>
    <row r="250" spans="4:28" x14ac:dyDescent="0.25">
      <c r="D250" s="58" t="s">
        <v>507</v>
      </c>
      <c r="E250" s="16"/>
      <c r="F250" s="16"/>
      <c r="G250" s="16"/>
      <c r="H250" s="16"/>
      <c r="I250" s="16"/>
      <c r="J250" s="16"/>
      <c r="K250" s="16"/>
      <c r="L250" s="16"/>
      <c r="M250" s="16"/>
      <c r="N250" s="16"/>
      <c r="O250" s="16"/>
      <c r="P250" s="16"/>
      <c r="Q250" s="16"/>
      <c r="R250" s="16"/>
      <c r="S250" s="16"/>
      <c r="T250" s="16"/>
      <c r="U250" s="16"/>
    </row>
    <row r="251" spans="4:28" x14ac:dyDescent="0.25">
      <c r="D251" s="58" t="s">
        <v>497</v>
      </c>
      <c r="E251" s="16"/>
      <c r="F251" s="16"/>
      <c r="G251" s="16"/>
      <c r="H251" s="16"/>
      <c r="I251" s="16"/>
      <c r="J251" s="16"/>
      <c r="K251" s="16"/>
      <c r="L251" s="16"/>
      <c r="M251" s="16"/>
      <c r="N251" s="16"/>
      <c r="O251" s="16"/>
      <c r="P251" s="16"/>
      <c r="Q251" s="16"/>
      <c r="R251" s="16"/>
      <c r="S251" s="16"/>
      <c r="T251" s="16"/>
      <c r="U251" s="16"/>
    </row>
    <row r="252" spans="4:28" x14ac:dyDescent="0.25">
      <c r="D252" s="58" t="s">
        <v>498</v>
      </c>
      <c r="E252" s="16"/>
      <c r="F252" s="16"/>
      <c r="G252" s="16"/>
      <c r="H252" s="16"/>
      <c r="I252" s="16"/>
      <c r="J252" s="16"/>
      <c r="K252" s="16"/>
      <c r="L252" s="16"/>
      <c r="M252" s="16"/>
      <c r="N252" s="16"/>
      <c r="O252" s="16"/>
      <c r="P252" s="16"/>
      <c r="Q252" s="16"/>
      <c r="R252" s="16"/>
      <c r="S252" s="16"/>
      <c r="T252" s="16"/>
      <c r="U252" s="16"/>
    </row>
    <row r="253" spans="4:28" x14ac:dyDescent="0.25">
      <c r="D253" s="58" t="s">
        <v>499</v>
      </c>
      <c r="E253" s="16"/>
      <c r="F253" s="16"/>
      <c r="G253" s="16"/>
      <c r="H253" s="16"/>
      <c r="I253" s="16"/>
      <c r="J253" s="16"/>
      <c r="K253" s="16"/>
      <c r="L253" s="16"/>
      <c r="M253" s="16"/>
      <c r="N253" s="16"/>
      <c r="O253" s="16"/>
      <c r="P253" s="16"/>
      <c r="Q253" s="16"/>
      <c r="R253" s="16"/>
      <c r="S253" s="16"/>
      <c r="T253" s="16"/>
      <c r="U253" s="16"/>
    </row>
    <row r="254" spans="4:28" x14ac:dyDescent="0.25">
      <c r="D254" s="58" t="s">
        <v>500</v>
      </c>
      <c r="E254" s="16"/>
      <c r="F254" s="16"/>
      <c r="G254" s="16"/>
      <c r="H254" s="16"/>
      <c r="I254" s="16"/>
      <c r="J254" s="16"/>
      <c r="K254" s="16"/>
      <c r="L254" s="16"/>
      <c r="M254" s="16"/>
      <c r="N254" s="16"/>
      <c r="O254" s="16"/>
      <c r="P254" s="16"/>
      <c r="Q254" s="16"/>
      <c r="R254" s="16"/>
      <c r="S254" s="16"/>
      <c r="T254" s="16"/>
      <c r="U254" s="16"/>
    </row>
    <row r="255" spans="4:28" x14ac:dyDescent="0.25">
      <c r="D255" s="58" t="s">
        <v>501</v>
      </c>
      <c r="E255" s="16"/>
      <c r="F255" s="16"/>
      <c r="G255" s="16"/>
      <c r="H255" s="16"/>
      <c r="I255" s="16"/>
      <c r="J255" s="16"/>
      <c r="K255" s="16"/>
      <c r="L255" s="16"/>
      <c r="M255" s="16"/>
      <c r="N255" s="16"/>
      <c r="O255" s="16"/>
      <c r="P255" s="16"/>
      <c r="Q255" s="16"/>
      <c r="R255" s="16"/>
      <c r="S255" s="16"/>
      <c r="T255" s="16"/>
      <c r="U255" s="16"/>
    </row>
    <row r="256" spans="4:28" x14ac:dyDescent="0.25">
      <c r="D256" s="58" t="s">
        <v>502</v>
      </c>
      <c r="E256" s="16"/>
      <c r="F256" s="16"/>
      <c r="G256" s="16"/>
      <c r="H256" s="16"/>
      <c r="I256" s="16"/>
      <c r="J256" s="16"/>
      <c r="K256" s="16"/>
      <c r="L256" s="16"/>
      <c r="M256" s="16"/>
      <c r="N256" s="16"/>
      <c r="O256" s="16"/>
      <c r="P256" s="16"/>
      <c r="Q256" s="16"/>
      <c r="R256" s="16"/>
      <c r="S256" s="16"/>
      <c r="T256" s="16"/>
      <c r="U256" s="16"/>
    </row>
    <row r="257" spans="4:21" x14ac:dyDescent="0.25">
      <c r="D257" s="58" t="s">
        <v>503</v>
      </c>
      <c r="E257" s="16"/>
      <c r="F257" s="16"/>
      <c r="G257" s="16"/>
      <c r="H257" s="16"/>
      <c r="I257" s="16"/>
      <c r="J257" s="16"/>
      <c r="K257" s="16"/>
      <c r="L257" s="16"/>
      <c r="M257" s="16"/>
      <c r="N257" s="16"/>
      <c r="O257" s="16"/>
      <c r="P257" s="16"/>
      <c r="Q257" s="16"/>
      <c r="R257" s="16"/>
      <c r="S257" s="16"/>
      <c r="T257" s="16"/>
      <c r="U257" s="16"/>
    </row>
    <row r="258" spans="4:21" x14ac:dyDescent="0.25">
      <c r="D258" s="58" t="s">
        <v>504</v>
      </c>
      <c r="E258" s="16"/>
      <c r="F258" s="16"/>
      <c r="G258" s="16"/>
      <c r="H258" s="16"/>
      <c r="I258" s="16"/>
      <c r="J258" s="16"/>
      <c r="K258" s="16"/>
      <c r="L258" s="16"/>
      <c r="M258" s="16"/>
      <c r="N258" s="16"/>
      <c r="O258" s="16"/>
      <c r="P258" s="16"/>
      <c r="Q258" s="16"/>
      <c r="R258" s="16"/>
      <c r="S258" s="16"/>
      <c r="T258" s="16"/>
      <c r="U258" s="16"/>
    </row>
    <row r="259" spans="4:21" x14ac:dyDescent="0.25">
      <c r="D259" s="58" t="s">
        <v>276</v>
      </c>
      <c r="E259" s="16"/>
      <c r="F259" s="16"/>
      <c r="G259" s="16"/>
      <c r="H259" s="16"/>
      <c r="I259" s="16"/>
      <c r="J259" s="16"/>
      <c r="K259" s="16"/>
      <c r="L259" s="16"/>
      <c r="M259" s="16"/>
      <c r="N259" s="16"/>
      <c r="O259" s="16"/>
      <c r="P259" s="16"/>
      <c r="Q259" s="16"/>
      <c r="R259" s="16"/>
      <c r="S259" s="16"/>
      <c r="T259" s="16"/>
      <c r="U259" s="16"/>
    </row>
    <row r="260" spans="4:21" x14ac:dyDescent="0.25">
      <c r="D260" s="58"/>
      <c r="E260" s="16"/>
      <c r="F260" s="16"/>
      <c r="G260" s="16"/>
      <c r="H260" s="16"/>
      <c r="I260" s="16"/>
      <c r="J260" s="16"/>
      <c r="K260" s="16"/>
      <c r="L260" s="16"/>
      <c r="M260" s="16"/>
      <c r="N260" s="16"/>
      <c r="O260" s="16"/>
      <c r="P260" s="16"/>
      <c r="Q260" s="16"/>
      <c r="R260" s="16"/>
      <c r="S260" s="16"/>
      <c r="T260" s="16"/>
      <c r="U260" s="16"/>
    </row>
    <row r="261" spans="4:21" x14ac:dyDescent="0.25">
      <c r="D261" s="58" t="s">
        <v>302</v>
      </c>
      <c r="E261" s="16"/>
      <c r="F261" s="16"/>
      <c r="G261" s="16"/>
      <c r="H261" s="16"/>
      <c r="I261" s="16"/>
      <c r="J261" s="16"/>
      <c r="K261" s="16"/>
      <c r="L261" s="16"/>
      <c r="M261" s="16"/>
      <c r="N261" s="16"/>
      <c r="O261" s="16"/>
      <c r="P261" s="16"/>
      <c r="Q261" s="16"/>
      <c r="R261" s="16"/>
      <c r="S261" s="16"/>
      <c r="T261" s="16"/>
      <c r="U261" s="16"/>
    </row>
    <row r="262" spans="4:21" x14ac:dyDescent="0.25">
      <c r="D262" s="58" t="s">
        <v>303</v>
      </c>
      <c r="E262" s="16"/>
      <c r="F262" s="16"/>
      <c r="G262" s="16"/>
      <c r="H262" s="16"/>
      <c r="I262" s="16"/>
      <c r="J262" s="16"/>
      <c r="K262" s="16"/>
      <c r="L262" s="16"/>
      <c r="M262" s="16"/>
      <c r="N262" s="16"/>
      <c r="O262" s="16"/>
      <c r="P262" s="16"/>
      <c r="Q262" s="16"/>
      <c r="R262" s="16"/>
      <c r="S262" s="16"/>
      <c r="T262" s="16"/>
      <c r="U262" s="16"/>
    </row>
    <row r="264" spans="4:21" x14ac:dyDescent="0.25">
      <c r="D264" s="41" t="s">
        <v>508</v>
      </c>
    </row>
    <row r="296" spans="2:2" x14ac:dyDescent="0.25">
      <c r="B296" s="42">
        <v>0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CD0C82-290D-40EF-8AC6-755E8F5F6D64}">
  <sheetPr codeName="Sheet66"/>
  <dimension ref="A1:I10"/>
  <sheetViews>
    <sheetView showRuler="0" zoomScaleNormal="100" workbookViewId="0">
      <selection activeCell="B8" sqref="B8"/>
    </sheetView>
  </sheetViews>
  <sheetFormatPr defaultRowHeight="15" x14ac:dyDescent="0.25"/>
  <cols>
    <col min="1" max="1" width="9" style="65" bestFit="1" customWidth="1"/>
    <col min="2" max="2" width="54" style="65" bestFit="1" customWidth="1"/>
    <col min="3" max="3" width="17.85546875" style="65" bestFit="1" customWidth="1"/>
    <col min="4" max="4" width="39.140625" style="65" bestFit="1" customWidth="1"/>
    <col min="5" max="5" width="15.85546875" style="65" bestFit="1" customWidth="1"/>
    <col min="6" max="6" width="15.85546875" style="65" customWidth="1"/>
    <col min="7" max="7" width="15.28515625" style="65" bestFit="1" customWidth="1"/>
    <col min="8" max="8" width="7.5703125" style="65" bestFit="1" customWidth="1"/>
    <col min="9" max="9" width="12.140625" style="65" bestFit="1" customWidth="1"/>
    <col min="10" max="256" width="2.85546875" style="65" customWidth="1"/>
    <col min="257" max="16384" width="9.140625" style="65"/>
  </cols>
  <sheetData>
    <row r="1" spans="1:9" ht="18.75" x14ac:dyDescent="0.25">
      <c r="A1" s="80" t="s">
        <v>470</v>
      </c>
      <c r="B1" s="81"/>
      <c r="C1" s="81"/>
      <c r="D1" s="81"/>
      <c r="E1" s="81"/>
      <c r="F1" s="81"/>
      <c r="G1" s="81"/>
      <c r="H1" s="81"/>
      <c r="I1" s="81"/>
    </row>
    <row r="2" spans="1:9" x14ac:dyDescent="0.25">
      <c r="A2" s="82" t="s">
        <v>469</v>
      </c>
      <c r="B2" s="81"/>
      <c r="C2" s="81"/>
      <c r="D2" s="81"/>
      <c r="E2" s="81"/>
      <c r="F2" s="81"/>
      <c r="G2" s="81"/>
      <c r="H2" s="81"/>
      <c r="I2" s="81"/>
    </row>
    <row r="4" spans="1:9" ht="30" x14ac:dyDescent="0.25">
      <c r="A4" s="69" t="s">
        <v>36</v>
      </c>
      <c r="B4" s="69" t="s">
        <v>35</v>
      </c>
      <c r="C4" s="69" t="s">
        <v>34</v>
      </c>
      <c r="D4" s="69" t="s">
        <v>271</v>
      </c>
      <c r="E4" s="69" t="s">
        <v>33</v>
      </c>
      <c r="F4" s="69" t="s">
        <v>263</v>
      </c>
      <c r="G4" s="69" t="s">
        <v>32</v>
      </c>
      <c r="H4" s="69" t="s">
        <v>31</v>
      </c>
      <c r="I4" s="69" t="s">
        <v>30</v>
      </c>
    </row>
    <row r="5" spans="1:9" ht="45" x14ac:dyDescent="0.25">
      <c r="A5" s="70" t="s">
        <v>332</v>
      </c>
      <c r="B5" s="70" t="s">
        <v>331</v>
      </c>
      <c r="C5" s="70" t="s">
        <v>330</v>
      </c>
      <c r="D5" s="70" t="s">
        <v>270</v>
      </c>
      <c r="E5" s="70" t="s">
        <v>329</v>
      </c>
      <c r="F5" s="70" t="s">
        <v>328</v>
      </c>
      <c r="G5" s="70" t="s">
        <v>25</v>
      </c>
      <c r="H5" s="70" t="s">
        <v>20</v>
      </c>
      <c r="I5" s="70" t="s">
        <v>327</v>
      </c>
    </row>
    <row r="6" spans="1:9" ht="30" x14ac:dyDescent="0.25">
      <c r="A6" s="72" t="s">
        <v>354</v>
      </c>
      <c r="B6" s="72" t="s">
        <v>353</v>
      </c>
      <c r="C6" s="72" t="s">
        <v>90</v>
      </c>
      <c r="D6" s="72" t="s">
        <v>338</v>
      </c>
      <c r="E6" s="72" t="s">
        <v>352</v>
      </c>
      <c r="F6" s="72" t="s">
        <v>351</v>
      </c>
      <c r="G6" s="72" t="s">
        <v>25</v>
      </c>
      <c r="H6" s="72" t="s">
        <v>20</v>
      </c>
      <c r="I6" s="67" t="s">
        <v>42</v>
      </c>
    </row>
    <row r="7" spans="1:9" ht="30" x14ac:dyDescent="0.25">
      <c r="A7" s="72" t="s">
        <v>403</v>
      </c>
      <c r="B7" s="72" t="s">
        <v>402</v>
      </c>
      <c r="C7" s="72" t="s">
        <v>90</v>
      </c>
      <c r="D7" s="72" t="s">
        <v>338</v>
      </c>
      <c r="E7" s="72" t="s">
        <v>401</v>
      </c>
      <c r="F7" s="72" t="s">
        <v>468</v>
      </c>
      <c r="G7" s="72" t="s">
        <v>25</v>
      </c>
      <c r="H7" s="72" t="s">
        <v>20</v>
      </c>
      <c r="I7" s="67" t="s">
        <v>42</v>
      </c>
    </row>
    <row r="8" spans="1:9" ht="30" x14ac:dyDescent="0.25">
      <c r="A8" s="71" t="s">
        <v>400</v>
      </c>
      <c r="B8" s="71" t="s">
        <v>399</v>
      </c>
      <c r="C8" s="71" t="s">
        <v>294</v>
      </c>
      <c r="D8" s="71" t="s">
        <v>338</v>
      </c>
      <c r="E8" s="71" t="s">
        <v>398</v>
      </c>
      <c r="F8" s="71" t="s">
        <v>468</v>
      </c>
      <c r="G8" s="71" t="s">
        <v>25</v>
      </c>
      <c r="H8" s="71" t="s">
        <v>20</v>
      </c>
      <c r="I8" s="71" t="s">
        <v>278</v>
      </c>
    </row>
    <row r="9" spans="1:9" ht="30" x14ac:dyDescent="0.25">
      <c r="A9" s="72" t="s">
        <v>450</v>
      </c>
      <c r="B9" s="72" t="s">
        <v>451</v>
      </c>
      <c r="C9" s="72" t="s">
        <v>294</v>
      </c>
      <c r="D9" s="72" t="s">
        <v>338</v>
      </c>
      <c r="E9" s="72" t="s">
        <v>467</v>
      </c>
      <c r="F9" s="72" t="s">
        <v>468</v>
      </c>
      <c r="G9" s="72" t="s">
        <v>25</v>
      </c>
      <c r="H9" s="72" t="s">
        <v>20</v>
      </c>
      <c r="I9" s="67" t="s">
        <v>42</v>
      </c>
    </row>
    <row r="10" spans="1:9" ht="30" x14ac:dyDescent="0.25">
      <c r="A10" s="72" t="s">
        <v>473</v>
      </c>
      <c r="B10" s="72" t="s">
        <v>474</v>
      </c>
      <c r="C10" s="72"/>
      <c r="D10" s="72"/>
      <c r="E10" s="72"/>
      <c r="F10" s="72"/>
      <c r="G10" s="72"/>
      <c r="H10" s="72"/>
      <c r="I10" s="67" t="s">
        <v>42</v>
      </c>
    </row>
  </sheetData>
  <sheetProtection formatCells="0" formatColumns="0" formatRows="0" insertColumns="0" insertRows="0" insertHyperlinks="0" deleteColumns="0" deleteRows="0" sort="0" autoFilter="0" pivotTables="0"/>
  <mergeCells count="2">
    <mergeCell ref="A1:I1"/>
    <mergeCell ref="A2:I2"/>
  </mergeCells>
  <pageMargins left="0.7" right="0.7" top="0.75" bottom="0.75" header="0.3" footer="0.3"/>
  <pageSetup paperSize="9" orientation="landscape"/>
  <headerFooter alignWithMargins="0">
    <oddHeader>&amp;C&amp;HIncidents: (Unrated) Assigned Person Is Me</oddHeader>
    <oddFooter>&amp;L&amp;BMon, 4 Apr 2022 08:05, Aryo Budi Dwi Prasetyo&amp;RPage &amp;P of &amp;N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5A7375-FBA4-4FB6-98F1-38EDB82994DF}">
  <sheetPr codeName="Sheet67"/>
  <dimension ref="B2:BG418"/>
  <sheetViews>
    <sheetView topLeftCell="A78" zoomScaleNormal="100" workbookViewId="0">
      <selection activeCell="S90" sqref="S90"/>
    </sheetView>
  </sheetViews>
  <sheetFormatPr defaultColWidth="2.85546875" defaultRowHeight="15" x14ac:dyDescent="0.25"/>
  <cols>
    <col min="1" max="16384" width="2.85546875" style="66"/>
  </cols>
  <sheetData>
    <row r="2" spans="2:4" x14ac:dyDescent="0.25">
      <c r="B2" s="44" t="s">
        <v>472</v>
      </c>
    </row>
    <row r="4" spans="2:4" x14ac:dyDescent="0.25">
      <c r="B4" s="42">
        <v>0</v>
      </c>
      <c r="C4" s="66" t="s">
        <v>0</v>
      </c>
      <c r="D4" s="66" t="s">
        <v>1</v>
      </c>
    </row>
    <row r="5" spans="2:4" x14ac:dyDescent="0.25">
      <c r="B5" s="3">
        <v>0</v>
      </c>
      <c r="C5" s="66" t="s">
        <v>0</v>
      </c>
      <c r="D5" s="66" t="s">
        <v>2</v>
      </c>
    </row>
    <row r="6" spans="2:4" x14ac:dyDescent="0.25">
      <c r="B6" s="43">
        <v>0</v>
      </c>
      <c r="C6" s="66" t="s">
        <v>0</v>
      </c>
      <c r="D6" s="66" t="s">
        <v>3</v>
      </c>
    </row>
    <row r="7" spans="2:4" x14ac:dyDescent="0.25">
      <c r="B7" s="46">
        <v>0</v>
      </c>
      <c r="C7" s="66" t="s">
        <v>0</v>
      </c>
      <c r="D7" s="66" t="s">
        <v>54</v>
      </c>
    </row>
    <row r="10" spans="2:4" x14ac:dyDescent="0.25">
      <c r="B10" s="42">
        <v>0</v>
      </c>
      <c r="D10" s="44" t="s">
        <v>268</v>
      </c>
    </row>
    <row r="11" spans="2:4" x14ac:dyDescent="0.25">
      <c r="D11" s="66" t="s">
        <v>269</v>
      </c>
    </row>
    <row r="12" spans="2:4" x14ac:dyDescent="0.25">
      <c r="D12" s="45" t="s">
        <v>5</v>
      </c>
    </row>
    <row r="15" spans="2:4" x14ac:dyDescent="0.25">
      <c r="B15" s="42">
        <v>0</v>
      </c>
      <c r="D15" s="44" t="s">
        <v>313</v>
      </c>
    </row>
    <row r="16" spans="2:4" x14ac:dyDescent="0.25">
      <c r="D16" s="45" t="s">
        <v>5</v>
      </c>
    </row>
    <row r="19" spans="2:4" x14ac:dyDescent="0.25">
      <c r="B19" s="43">
        <v>0</v>
      </c>
      <c r="D19" s="44" t="s">
        <v>82</v>
      </c>
    </row>
    <row r="20" spans="2:4" x14ac:dyDescent="0.25">
      <c r="D20" s="66" t="s">
        <v>4</v>
      </c>
    </row>
    <row r="21" spans="2:4" x14ac:dyDescent="0.25">
      <c r="D21" s="45" t="s">
        <v>5</v>
      </c>
    </row>
    <row r="24" spans="2:4" x14ac:dyDescent="0.25">
      <c r="B24" s="43">
        <v>0</v>
      </c>
      <c r="D24" s="44" t="s">
        <v>539</v>
      </c>
    </row>
    <row r="25" spans="2:4" x14ac:dyDescent="0.25">
      <c r="D25" s="45" t="s">
        <v>277</v>
      </c>
    </row>
    <row r="27" spans="2:4" x14ac:dyDescent="0.25">
      <c r="D27" s="66" t="s">
        <v>39</v>
      </c>
    </row>
    <row r="28" spans="2:4" x14ac:dyDescent="0.25">
      <c r="D28" s="17" t="s">
        <v>545</v>
      </c>
    </row>
    <row r="30" spans="2:4" x14ac:dyDescent="0.25">
      <c r="D30" s="66" t="s">
        <v>534</v>
      </c>
    </row>
    <row r="78" spans="4:4" x14ac:dyDescent="0.25">
      <c r="D78" s="56" t="s">
        <v>535</v>
      </c>
    </row>
    <row r="79" spans="4:4" x14ac:dyDescent="0.25">
      <c r="D79" s="56" t="s">
        <v>536</v>
      </c>
    </row>
    <row r="80" spans="4:4" x14ac:dyDescent="0.25">
      <c r="D80" s="56" t="s">
        <v>305</v>
      </c>
    </row>
    <row r="81" spans="4:39" x14ac:dyDescent="0.25">
      <c r="D81" s="56" t="s">
        <v>537</v>
      </c>
    </row>
    <row r="82" spans="4:39" x14ac:dyDescent="0.25">
      <c r="D82" s="56" t="s">
        <v>538</v>
      </c>
    </row>
    <row r="84" spans="4:39" x14ac:dyDescent="0.25">
      <c r="D84" s="56" t="s">
        <v>555</v>
      </c>
    </row>
    <row r="85" spans="4:39" x14ac:dyDescent="0.25">
      <c r="D85" s="56" t="s">
        <v>556</v>
      </c>
    </row>
    <row r="86" spans="4:39" x14ac:dyDescent="0.25">
      <c r="D86" s="56" t="s">
        <v>557</v>
      </c>
    </row>
    <row r="87" spans="4:39" x14ac:dyDescent="0.25">
      <c r="D87" s="56" t="s">
        <v>558</v>
      </c>
    </row>
    <row r="88" spans="4:39" x14ac:dyDescent="0.25">
      <c r="D88" s="56" t="s">
        <v>554</v>
      </c>
    </row>
    <row r="90" spans="4:39" x14ac:dyDescent="0.25">
      <c r="D90" s="44" t="s">
        <v>568</v>
      </c>
      <c r="L90" s="44" t="s">
        <v>569</v>
      </c>
      <c r="S90" s="44" t="s">
        <v>570</v>
      </c>
      <c r="Z90" s="44" t="s">
        <v>336</v>
      </c>
      <c r="AF90" s="44" t="s">
        <v>339</v>
      </c>
    </row>
    <row r="91" spans="4:39" x14ac:dyDescent="0.25">
      <c r="D91" s="66" t="s">
        <v>555</v>
      </c>
      <c r="L91" s="66" t="s">
        <v>571</v>
      </c>
      <c r="S91" s="66" t="s">
        <v>572</v>
      </c>
      <c r="Z91" s="62" t="s">
        <v>578</v>
      </c>
      <c r="AF91" s="62" t="s">
        <v>583</v>
      </c>
      <c r="AM91" s="62" t="s">
        <v>588</v>
      </c>
    </row>
    <row r="92" spans="4:39" x14ac:dyDescent="0.25">
      <c r="D92" s="66" t="s">
        <v>556</v>
      </c>
      <c r="L92" s="66" t="s">
        <v>573</v>
      </c>
      <c r="S92" s="66" t="s">
        <v>574</v>
      </c>
      <c r="Z92" s="62" t="s">
        <v>579</v>
      </c>
      <c r="AF92" s="62" t="s">
        <v>584</v>
      </c>
      <c r="AM92" s="62" t="s">
        <v>589</v>
      </c>
    </row>
    <row r="93" spans="4:39" x14ac:dyDescent="0.25">
      <c r="D93" s="66" t="s">
        <v>557</v>
      </c>
      <c r="L93" s="66" t="s">
        <v>573</v>
      </c>
      <c r="S93" s="66" t="s">
        <v>572</v>
      </c>
      <c r="Z93" s="62" t="s">
        <v>580</v>
      </c>
      <c r="AF93" s="62" t="s">
        <v>585</v>
      </c>
      <c r="AM93" s="62" t="s">
        <v>588</v>
      </c>
    </row>
    <row r="94" spans="4:39" x14ac:dyDescent="0.25">
      <c r="D94" s="66" t="s">
        <v>558</v>
      </c>
      <c r="L94" s="66" t="s">
        <v>573</v>
      </c>
      <c r="S94" s="66" t="s">
        <v>575</v>
      </c>
      <c r="Z94" s="62" t="s">
        <v>581</v>
      </c>
      <c r="AF94" s="62" t="s">
        <v>586</v>
      </c>
      <c r="AM94" s="62" t="s">
        <v>590</v>
      </c>
    </row>
    <row r="95" spans="4:39" x14ac:dyDescent="0.25">
      <c r="D95" s="66" t="s">
        <v>554</v>
      </c>
      <c r="L95" s="66" t="s">
        <v>576</v>
      </c>
      <c r="S95" s="66" t="s">
        <v>577</v>
      </c>
      <c r="Z95" s="62" t="s">
        <v>582</v>
      </c>
      <c r="AF95" s="62" t="s">
        <v>587</v>
      </c>
      <c r="AM95" s="62" t="s">
        <v>591</v>
      </c>
    </row>
    <row r="97" spans="4:59" x14ac:dyDescent="0.25">
      <c r="D97" s="57" t="str">
        <f>"select b.* from Tb_MKT_SKD a join Tb_MKT_SKD_Dtl b on a.IdTb_MKT_SKD = b.IdTb_MKT_SKD where a.SKDNo = '" &amp; D91 &amp; "';"</f>
        <v>select b.* from Tb_MKT_SKD a join Tb_MKT_SKD_Dtl b on a.IdTb_MKT_SKD = b.IdTb_MKT_SKD where a.SKDNo = '0000086/4/03/12/2021';</v>
      </c>
      <c r="E97" s="15"/>
      <c r="F97" s="15"/>
      <c r="G97" s="15"/>
      <c r="H97" s="15"/>
      <c r="I97" s="15"/>
      <c r="J97" s="15"/>
      <c r="K97" s="15"/>
      <c r="L97" s="15"/>
      <c r="M97" s="15"/>
      <c r="N97" s="15"/>
      <c r="O97" s="15"/>
      <c r="P97" s="15"/>
      <c r="Q97" s="15"/>
      <c r="R97" s="15"/>
      <c r="S97" s="15"/>
      <c r="T97" s="15"/>
      <c r="U97" s="15"/>
      <c r="V97" s="15"/>
      <c r="W97" s="15"/>
      <c r="X97" s="15"/>
      <c r="Y97" s="15"/>
      <c r="Z97" s="15"/>
      <c r="AA97" s="15"/>
      <c r="AB97" s="15"/>
      <c r="AC97" s="15"/>
      <c r="AD97" s="15"/>
      <c r="AE97" s="15"/>
      <c r="AF97" s="15"/>
      <c r="AG97" s="15"/>
      <c r="AH97" s="15"/>
      <c r="AI97" s="15"/>
      <c r="AJ97" s="15"/>
      <c r="AK97" s="15"/>
      <c r="AL97" s="15"/>
      <c r="AM97" s="15"/>
      <c r="AN97" s="15"/>
      <c r="AO97" s="15"/>
      <c r="AP97" s="15"/>
      <c r="AQ97" s="15"/>
      <c r="AR97" s="15"/>
      <c r="AS97" s="15"/>
      <c r="AT97" s="15"/>
      <c r="AU97" s="15"/>
      <c r="AV97" s="15"/>
      <c r="AW97" s="15"/>
      <c r="AX97" s="15"/>
      <c r="AY97" s="15"/>
      <c r="AZ97" s="15"/>
      <c r="BA97" s="15"/>
      <c r="BB97" s="15"/>
    </row>
    <row r="98" spans="4:59" x14ac:dyDescent="0.25">
      <c r="D98" s="57" t="str">
        <f t="shared" ref="D98:D101" si="0">"select b.* from Tb_MKT_SKD a join Tb_MKT_SKD_Dtl b on a.IdTb_MKT_SKD = b.IdTb_MKT_SKD where a.SKDNo = '" &amp; D92 &amp; "';"</f>
        <v>select b.* from Tb_MKT_SKD a join Tb_MKT_SKD_Dtl b on a.IdTb_MKT_SKD = b.IdTb_MKT_SKD where a.SKDNo = '0000087/4/03/12/2021';</v>
      </c>
      <c r="E98" s="15"/>
      <c r="F98" s="15"/>
      <c r="G98" s="15"/>
      <c r="H98" s="15"/>
      <c r="I98" s="15"/>
      <c r="J98" s="15"/>
      <c r="K98" s="15"/>
      <c r="L98" s="15"/>
      <c r="M98" s="15"/>
      <c r="N98" s="15"/>
      <c r="O98" s="15"/>
      <c r="P98" s="15"/>
      <c r="Q98" s="15"/>
      <c r="R98" s="15"/>
      <c r="S98" s="15"/>
      <c r="T98" s="15"/>
      <c r="U98" s="15"/>
      <c r="V98" s="15"/>
      <c r="W98" s="15"/>
      <c r="X98" s="15"/>
      <c r="Y98" s="15"/>
      <c r="Z98" s="15"/>
      <c r="AA98" s="15"/>
      <c r="AB98" s="15"/>
      <c r="AC98" s="15"/>
      <c r="AD98" s="15"/>
      <c r="AE98" s="15"/>
      <c r="AF98" s="15"/>
      <c r="AG98" s="15"/>
      <c r="AH98" s="15"/>
      <c r="AI98" s="15"/>
      <c r="AJ98" s="15"/>
      <c r="AK98" s="15"/>
      <c r="AL98" s="15"/>
      <c r="AM98" s="15"/>
      <c r="AN98" s="15"/>
      <c r="AO98" s="15"/>
      <c r="AP98" s="15"/>
      <c r="AQ98" s="15"/>
      <c r="AR98" s="15"/>
      <c r="AS98" s="15"/>
      <c r="AT98" s="15"/>
      <c r="AU98" s="15"/>
      <c r="AV98" s="15"/>
      <c r="AW98" s="15"/>
      <c r="AX98" s="15"/>
      <c r="AY98" s="15"/>
      <c r="AZ98" s="15"/>
      <c r="BA98" s="15"/>
      <c r="BB98" s="15"/>
    </row>
    <row r="99" spans="4:59" x14ac:dyDescent="0.25">
      <c r="D99" s="57" t="str">
        <f t="shared" si="0"/>
        <v>select b.* from Tb_MKT_SKD a join Tb_MKT_SKD_Dtl b on a.IdTb_MKT_SKD = b.IdTb_MKT_SKD where a.SKDNo = '0000088/4/03/12/2021';</v>
      </c>
      <c r="E99" s="15"/>
      <c r="F99" s="15"/>
      <c r="G99" s="15"/>
      <c r="H99" s="15"/>
      <c r="I99" s="15"/>
      <c r="J99" s="15"/>
      <c r="K99" s="15"/>
      <c r="L99" s="15"/>
      <c r="M99" s="15"/>
      <c r="N99" s="15"/>
      <c r="O99" s="15"/>
      <c r="P99" s="15"/>
      <c r="Q99" s="15"/>
      <c r="R99" s="15"/>
      <c r="S99" s="15"/>
      <c r="T99" s="15"/>
      <c r="U99" s="15"/>
      <c r="V99" s="15"/>
      <c r="W99" s="15"/>
      <c r="X99" s="15"/>
      <c r="Y99" s="15"/>
      <c r="Z99" s="15"/>
      <c r="AA99" s="15"/>
      <c r="AB99" s="15"/>
      <c r="AC99" s="15"/>
      <c r="AD99" s="15"/>
      <c r="AE99" s="15"/>
      <c r="AF99" s="15"/>
      <c r="AG99" s="15"/>
      <c r="AH99" s="15"/>
      <c r="AI99" s="15"/>
      <c r="AJ99" s="15"/>
      <c r="AK99" s="15"/>
      <c r="AL99" s="15"/>
      <c r="AM99" s="15"/>
      <c r="AN99" s="15"/>
      <c r="AO99" s="15"/>
      <c r="AP99" s="15"/>
      <c r="AQ99" s="15"/>
      <c r="AR99" s="15"/>
      <c r="AS99" s="15"/>
      <c r="AT99" s="15"/>
      <c r="AU99" s="15"/>
      <c r="AV99" s="15"/>
      <c r="AW99" s="15"/>
      <c r="AX99" s="15"/>
      <c r="AY99" s="15"/>
      <c r="AZ99" s="15"/>
      <c r="BA99" s="15"/>
      <c r="BB99" s="15"/>
    </row>
    <row r="100" spans="4:59" x14ac:dyDescent="0.25">
      <c r="D100" s="57" t="str">
        <f t="shared" si="0"/>
        <v>select b.* from Tb_MKT_SKD a join Tb_MKT_SKD_Dtl b on a.IdTb_MKT_SKD = b.IdTb_MKT_SKD where a.SKDNo = '0000089/4/03/12/2021';</v>
      </c>
      <c r="E100" s="15"/>
      <c r="F100" s="15"/>
      <c r="G100" s="15"/>
      <c r="H100" s="15"/>
      <c r="I100" s="15"/>
      <c r="J100" s="15"/>
      <c r="K100" s="15"/>
      <c r="L100" s="15"/>
      <c r="M100" s="15"/>
      <c r="N100" s="15"/>
      <c r="O100" s="15"/>
      <c r="P100" s="15"/>
      <c r="Q100" s="15"/>
      <c r="R100" s="15"/>
      <c r="S100" s="15"/>
      <c r="T100" s="15"/>
      <c r="U100" s="15"/>
      <c r="V100" s="15"/>
      <c r="W100" s="15"/>
      <c r="X100" s="15"/>
      <c r="Y100" s="15"/>
      <c r="Z100" s="15"/>
      <c r="AA100" s="15"/>
      <c r="AB100" s="15"/>
      <c r="AC100" s="15"/>
      <c r="AD100" s="15"/>
      <c r="AE100" s="15"/>
      <c r="AF100" s="15"/>
      <c r="AG100" s="15"/>
      <c r="AH100" s="15"/>
      <c r="AI100" s="15"/>
      <c r="AJ100" s="15"/>
      <c r="AK100" s="15"/>
      <c r="AL100" s="15"/>
      <c r="AM100" s="15"/>
      <c r="AN100" s="15"/>
      <c r="AO100" s="15"/>
      <c r="AP100" s="15"/>
      <c r="AQ100" s="15"/>
      <c r="AR100" s="15"/>
      <c r="AS100" s="15"/>
      <c r="AT100" s="15"/>
      <c r="AU100" s="15"/>
      <c r="AV100" s="15"/>
      <c r="AW100" s="15"/>
      <c r="AX100" s="15"/>
      <c r="AY100" s="15"/>
      <c r="AZ100" s="15"/>
      <c r="BA100" s="15"/>
      <c r="BB100" s="15"/>
    </row>
    <row r="101" spans="4:59" x14ac:dyDescent="0.25">
      <c r="D101" s="57" t="str">
        <f t="shared" si="0"/>
        <v>select b.* from Tb_MKT_SKD a join Tb_MKT_SKD_Dtl b on a.IdTb_MKT_SKD = b.IdTb_MKT_SKD where a.SKDNo = '0000090/4/03/12/2021';</v>
      </c>
      <c r="E101" s="15"/>
      <c r="F101" s="15"/>
      <c r="G101" s="15"/>
      <c r="H101" s="15"/>
      <c r="I101" s="15"/>
      <c r="J101" s="15"/>
      <c r="K101" s="15"/>
      <c r="L101" s="15"/>
      <c r="M101" s="15"/>
      <c r="N101" s="15"/>
      <c r="O101" s="15"/>
      <c r="P101" s="15"/>
      <c r="Q101" s="15"/>
      <c r="R101" s="15"/>
      <c r="S101" s="15"/>
      <c r="T101" s="15"/>
      <c r="U101" s="15"/>
      <c r="V101" s="15"/>
      <c r="W101" s="15"/>
      <c r="X101" s="15"/>
      <c r="Y101" s="15"/>
      <c r="Z101" s="15"/>
      <c r="AA101" s="15"/>
      <c r="AB101" s="15"/>
      <c r="AC101" s="15"/>
      <c r="AD101" s="15"/>
      <c r="AE101" s="15"/>
      <c r="AF101" s="15"/>
      <c r="AG101" s="15"/>
      <c r="AH101" s="15"/>
      <c r="AI101" s="15"/>
      <c r="AJ101" s="15"/>
      <c r="AK101" s="15"/>
      <c r="AL101" s="15"/>
      <c r="AM101" s="15"/>
      <c r="AN101" s="15"/>
      <c r="AO101" s="15"/>
      <c r="AP101" s="15"/>
      <c r="AQ101" s="15"/>
      <c r="AR101" s="15"/>
      <c r="AS101" s="15"/>
      <c r="AT101" s="15"/>
      <c r="AU101" s="15"/>
      <c r="AV101" s="15"/>
      <c r="AW101" s="15"/>
      <c r="AX101" s="15"/>
      <c r="AY101" s="15"/>
      <c r="AZ101" s="15"/>
      <c r="BA101" s="15"/>
      <c r="BB101" s="15"/>
    </row>
    <row r="103" spans="4:59" x14ac:dyDescent="0.25">
      <c r="D103" s="58" t="s">
        <v>290</v>
      </c>
      <c r="E103" s="16"/>
      <c r="F103" s="16"/>
      <c r="G103" s="16"/>
      <c r="H103" s="16"/>
      <c r="I103" s="16"/>
      <c r="J103" s="16"/>
      <c r="K103" s="16"/>
      <c r="L103" s="16"/>
      <c r="M103" s="16"/>
      <c r="N103" s="16"/>
      <c r="O103" s="16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6"/>
      <c r="AC103" s="16"/>
      <c r="AD103" s="16"/>
      <c r="AE103" s="16"/>
      <c r="AF103" s="16"/>
      <c r="AG103" s="16"/>
      <c r="AH103" s="16"/>
      <c r="AI103" s="16"/>
      <c r="AJ103" s="16"/>
      <c r="AK103" s="16"/>
      <c r="AL103" s="16"/>
      <c r="AM103" s="16"/>
      <c r="AN103" s="16"/>
      <c r="AO103" s="16"/>
      <c r="AP103" s="16"/>
      <c r="AQ103" s="16"/>
      <c r="AR103" s="16"/>
      <c r="AS103" s="16"/>
      <c r="AT103" s="16"/>
      <c r="AU103" s="16"/>
      <c r="AV103" s="16"/>
      <c r="AW103" s="16"/>
      <c r="AX103" s="16"/>
      <c r="AY103" s="16"/>
      <c r="AZ103" s="16"/>
      <c r="BA103" s="16"/>
      <c r="BB103" s="16"/>
      <c r="BC103" s="16"/>
      <c r="BD103" s="16"/>
      <c r="BE103" s="16"/>
      <c r="BF103" s="16"/>
      <c r="BG103" s="16"/>
    </row>
    <row r="104" spans="4:59" x14ac:dyDescent="0.25">
      <c r="D104" s="58"/>
      <c r="E104" s="16"/>
      <c r="F104" s="16"/>
      <c r="G104" s="16"/>
      <c r="H104" s="16"/>
      <c r="I104" s="16"/>
      <c r="J104" s="16"/>
      <c r="K104" s="16"/>
      <c r="L104" s="16"/>
      <c r="M104" s="16"/>
      <c r="N104" s="16"/>
      <c r="O104" s="16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6"/>
      <c r="AC104" s="16"/>
      <c r="AD104" s="16"/>
      <c r="AE104" s="16"/>
      <c r="AF104" s="16"/>
      <c r="AG104" s="16"/>
      <c r="AH104" s="16"/>
      <c r="AI104" s="16"/>
      <c r="AJ104" s="16"/>
      <c r="AK104" s="16"/>
      <c r="AL104" s="16"/>
      <c r="AM104" s="16"/>
      <c r="AN104" s="16"/>
      <c r="AO104" s="16"/>
      <c r="AP104" s="16"/>
      <c r="AQ104" s="16"/>
      <c r="AR104" s="16"/>
      <c r="AS104" s="16"/>
      <c r="AT104" s="16"/>
      <c r="AU104" s="16"/>
      <c r="AV104" s="16"/>
      <c r="AW104" s="16"/>
      <c r="AX104" s="16"/>
      <c r="AY104" s="16"/>
      <c r="AZ104" s="16"/>
      <c r="BA104" s="16"/>
      <c r="BB104" s="16"/>
      <c r="BC104" s="16"/>
      <c r="BD104" s="16"/>
      <c r="BE104" s="16"/>
      <c r="BF104" s="16"/>
      <c r="BG104" s="16"/>
    </row>
    <row r="105" spans="4:59" x14ac:dyDescent="0.25">
      <c r="D105" s="58" t="str">
        <f>"update Tb_MKT_SKD_Dtl set Price = " &amp; AM91 &amp; ", LastModifiedBy = 'BSI ARYO BUDI', LastModifiedDate = getdate() where IdTb_MKT_SKD_Dtl = " &amp; TEXT(AF91, "0") &amp; ";"</f>
        <v>update Tb_MKT_SKD_Dtl set Price = 146200000, LastModifiedBy = 'BSI ARYO BUDI', LastModifiedDate = getdate() where IdTb_MKT_SKD_Dtl = 4893;</v>
      </c>
      <c r="E105" s="16"/>
      <c r="F105" s="16"/>
      <c r="G105" s="16"/>
      <c r="H105" s="16"/>
      <c r="I105" s="16"/>
      <c r="J105" s="16"/>
      <c r="K105" s="16"/>
      <c r="L105" s="16"/>
      <c r="M105" s="16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6"/>
      <c r="AC105" s="16"/>
      <c r="AD105" s="16"/>
      <c r="AE105" s="16"/>
      <c r="AF105" s="16"/>
      <c r="AG105" s="16"/>
      <c r="AH105" s="16"/>
      <c r="AI105" s="16"/>
      <c r="AJ105" s="16"/>
      <c r="AK105" s="16"/>
      <c r="AL105" s="16"/>
      <c r="AM105" s="16"/>
      <c r="AN105" s="16"/>
      <c r="AO105" s="16"/>
      <c r="AP105" s="16"/>
      <c r="AQ105" s="16"/>
      <c r="AR105" s="16"/>
      <c r="AS105" s="16"/>
      <c r="AT105" s="16"/>
      <c r="AU105" s="16"/>
      <c r="AV105" s="16"/>
      <c r="AW105" s="16"/>
      <c r="AX105" s="16"/>
      <c r="AY105" s="16"/>
      <c r="AZ105" s="16"/>
      <c r="BA105" s="16"/>
      <c r="BB105" s="16"/>
      <c r="BC105" s="16"/>
      <c r="BD105" s="16"/>
      <c r="BE105" s="16"/>
      <c r="BF105" s="16"/>
      <c r="BG105" s="16"/>
    </row>
    <row r="106" spans="4:59" x14ac:dyDescent="0.25">
      <c r="D106" s="58" t="str">
        <f t="shared" ref="D106:D109" si="1">"update Tb_MKT_SKD_Dtl set Price = " &amp; AM92 &amp; ", LastModifiedBy = 'BSI ARYO BUDI', LastModifiedDate = getdate() where IdTb_MKT_SKD_Dtl = " &amp; TEXT(AF92, "0") &amp; ";"</f>
        <v>update Tb_MKT_SKD_Dtl set Price = 148300000, LastModifiedBy = 'BSI ARYO BUDI', LastModifiedDate = getdate() where IdTb_MKT_SKD_Dtl = 4895;</v>
      </c>
      <c r="E106" s="16"/>
      <c r="F106" s="16"/>
      <c r="G106" s="16"/>
      <c r="H106" s="16"/>
      <c r="I106" s="16"/>
      <c r="J106" s="16"/>
      <c r="K106" s="16"/>
      <c r="L106" s="16"/>
      <c r="M106" s="16"/>
      <c r="N106" s="16"/>
      <c r="O106" s="16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6"/>
      <c r="AC106" s="16"/>
      <c r="AD106" s="16"/>
      <c r="AE106" s="16"/>
      <c r="AF106" s="16"/>
      <c r="AG106" s="16"/>
      <c r="AH106" s="16"/>
      <c r="AI106" s="16"/>
      <c r="AJ106" s="16"/>
      <c r="AK106" s="16"/>
      <c r="AL106" s="16"/>
      <c r="AM106" s="16"/>
      <c r="AN106" s="16"/>
      <c r="AO106" s="16"/>
      <c r="AP106" s="16"/>
      <c r="AQ106" s="16"/>
      <c r="AR106" s="16"/>
      <c r="AS106" s="16"/>
      <c r="AT106" s="16"/>
      <c r="AU106" s="16"/>
      <c r="AV106" s="16"/>
      <c r="AW106" s="16"/>
      <c r="AX106" s="16"/>
      <c r="AY106" s="16"/>
      <c r="AZ106" s="16"/>
      <c r="BA106" s="16"/>
      <c r="BB106" s="16"/>
      <c r="BC106" s="16"/>
      <c r="BD106" s="16"/>
      <c r="BE106" s="16"/>
      <c r="BF106" s="16"/>
      <c r="BG106" s="16"/>
    </row>
    <row r="107" spans="4:59" x14ac:dyDescent="0.25">
      <c r="D107" s="58" t="str">
        <f t="shared" si="1"/>
        <v>update Tb_MKT_SKD_Dtl set Price = 146200000, LastModifiedBy = 'BSI ARYO BUDI', LastModifiedDate = getdate() where IdTb_MKT_SKD_Dtl = 4896;</v>
      </c>
      <c r="E107" s="16"/>
      <c r="F107" s="16"/>
      <c r="G107" s="16"/>
      <c r="H107" s="16"/>
      <c r="I107" s="16"/>
      <c r="J107" s="16"/>
      <c r="K107" s="16"/>
      <c r="L107" s="16"/>
      <c r="M107" s="16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6"/>
      <c r="AC107" s="16"/>
      <c r="AD107" s="16"/>
      <c r="AE107" s="16"/>
      <c r="AF107" s="16"/>
      <c r="AG107" s="16"/>
      <c r="AH107" s="16"/>
      <c r="AI107" s="16"/>
      <c r="AJ107" s="16"/>
      <c r="AK107" s="16"/>
      <c r="AL107" s="16"/>
      <c r="AM107" s="16"/>
      <c r="AN107" s="16"/>
      <c r="AO107" s="16"/>
      <c r="AP107" s="16"/>
      <c r="AQ107" s="16"/>
      <c r="AR107" s="16"/>
      <c r="AS107" s="16"/>
      <c r="AT107" s="16"/>
      <c r="AU107" s="16"/>
      <c r="AV107" s="16"/>
      <c r="AW107" s="16"/>
      <c r="AX107" s="16"/>
      <c r="AY107" s="16"/>
      <c r="AZ107" s="16"/>
      <c r="BA107" s="16"/>
      <c r="BB107" s="16"/>
      <c r="BC107" s="16"/>
      <c r="BD107" s="16"/>
      <c r="BE107" s="16"/>
      <c r="BF107" s="16"/>
      <c r="BG107" s="16"/>
    </row>
    <row r="108" spans="4:59" x14ac:dyDescent="0.25">
      <c r="D108" s="58" t="str">
        <f t="shared" si="1"/>
        <v>update Tb_MKT_SKD_Dtl set Price = 151450000, LastModifiedBy = 'BSI ARYO BUDI', LastModifiedDate = getdate() where IdTb_MKT_SKD_Dtl = 4897;</v>
      </c>
      <c r="E108" s="16"/>
      <c r="F108" s="16"/>
      <c r="G108" s="16"/>
      <c r="H108" s="16"/>
      <c r="I108" s="16"/>
      <c r="J108" s="16"/>
      <c r="K108" s="16"/>
      <c r="L108" s="16"/>
      <c r="M108" s="16"/>
      <c r="N108" s="16"/>
      <c r="O108" s="16"/>
      <c r="P108" s="16"/>
      <c r="Q108" s="16"/>
      <c r="R108" s="16"/>
      <c r="S108" s="16"/>
      <c r="T108" s="16"/>
      <c r="U108" s="16"/>
      <c r="V108" s="16"/>
      <c r="W108" s="16"/>
      <c r="X108" s="16"/>
      <c r="Y108" s="16"/>
      <c r="Z108" s="16"/>
      <c r="AA108" s="16"/>
      <c r="AB108" s="16"/>
      <c r="AC108" s="16"/>
      <c r="AD108" s="16"/>
      <c r="AE108" s="16"/>
      <c r="AF108" s="16"/>
      <c r="AG108" s="16"/>
      <c r="AH108" s="16"/>
      <c r="AI108" s="16"/>
      <c r="AJ108" s="16"/>
      <c r="AK108" s="16"/>
      <c r="AL108" s="16"/>
      <c r="AM108" s="16"/>
      <c r="AN108" s="16"/>
      <c r="AO108" s="16"/>
      <c r="AP108" s="16"/>
      <c r="AQ108" s="16"/>
      <c r="AR108" s="16"/>
      <c r="AS108" s="16"/>
      <c r="AT108" s="16"/>
      <c r="AU108" s="16"/>
      <c r="AV108" s="16"/>
      <c r="AW108" s="16"/>
      <c r="AX108" s="16"/>
      <c r="AY108" s="16"/>
      <c r="AZ108" s="16"/>
      <c r="BA108" s="16"/>
      <c r="BB108" s="16"/>
      <c r="BC108" s="16"/>
      <c r="BD108" s="16"/>
      <c r="BE108" s="16"/>
      <c r="BF108" s="16"/>
      <c r="BG108" s="16"/>
    </row>
    <row r="109" spans="4:59" x14ac:dyDescent="0.25">
      <c r="D109" s="58" t="str">
        <f t="shared" si="1"/>
        <v>update Tb_MKT_SKD_Dtl set Price = 150800000, LastModifiedBy = 'BSI ARYO BUDI', LastModifiedDate = getdate() where IdTb_MKT_SKD_Dtl = 4898;</v>
      </c>
      <c r="E109" s="16"/>
      <c r="F109" s="16"/>
      <c r="G109" s="16"/>
      <c r="H109" s="16"/>
      <c r="I109" s="16"/>
      <c r="J109" s="16"/>
      <c r="K109" s="16"/>
      <c r="L109" s="16"/>
      <c r="M109" s="16"/>
      <c r="N109" s="16"/>
      <c r="O109" s="16"/>
      <c r="P109" s="16"/>
      <c r="Q109" s="16"/>
      <c r="R109" s="16"/>
      <c r="S109" s="16"/>
      <c r="T109" s="16"/>
      <c r="U109" s="16"/>
      <c r="V109" s="16"/>
      <c r="W109" s="16"/>
      <c r="X109" s="16"/>
      <c r="Y109" s="16"/>
      <c r="Z109" s="16"/>
      <c r="AA109" s="16"/>
      <c r="AB109" s="16"/>
      <c r="AC109" s="16"/>
      <c r="AD109" s="16"/>
      <c r="AE109" s="16"/>
      <c r="AF109" s="16"/>
      <c r="AG109" s="16"/>
      <c r="AH109" s="16"/>
      <c r="AI109" s="16"/>
      <c r="AJ109" s="16"/>
      <c r="AK109" s="16"/>
      <c r="AL109" s="16"/>
      <c r="AM109" s="16"/>
      <c r="AN109" s="16"/>
      <c r="AO109" s="16"/>
      <c r="AP109" s="16"/>
      <c r="AQ109" s="16"/>
      <c r="AR109" s="16"/>
      <c r="AS109" s="16"/>
      <c r="AT109" s="16"/>
      <c r="AU109" s="16"/>
      <c r="AV109" s="16"/>
      <c r="AW109" s="16"/>
      <c r="AX109" s="16"/>
      <c r="AY109" s="16"/>
      <c r="AZ109" s="16"/>
      <c r="BA109" s="16"/>
      <c r="BB109" s="16"/>
      <c r="BC109" s="16"/>
      <c r="BD109" s="16"/>
      <c r="BE109" s="16"/>
      <c r="BF109" s="16"/>
      <c r="BG109" s="16"/>
    </row>
    <row r="110" spans="4:59" x14ac:dyDescent="0.25">
      <c r="D110" s="58"/>
      <c r="E110" s="16"/>
      <c r="F110" s="16"/>
      <c r="G110" s="16"/>
      <c r="H110" s="16"/>
      <c r="I110" s="16"/>
      <c r="J110" s="16"/>
      <c r="K110" s="16"/>
      <c r="L110" s="16"/>
      <c r="M110" s="16"/>
      <c r="N110" s="16"/>
      <c r="O110" s="16"/>
      <c r="P110" s="16"/>
      <c r="Q110" s="16"/>
      <c r="R110" s="16"/>
      <c r="S110" s="16"/>
      <c r="T110" s="16"/>
      <c r="U110" s="16"/>
      <c r="V110" s="16"/>
      <c r="W110" s="16"/>
      <c r="X110" s="16"/>
      <c r="Y110" s="16"/>
      <c r="Z110" s="16"/>
      <c r="AA110" s="16"/>
      <c r="AB110" s="16"/>
      <c r="AC110" s="16"/>
      <c r="AD110" s="16"/>
      <c r="AE110" s="16"/>
      <c r="AF110" s="16"/>
      <c r="AG110" s="16"/>
      <c r="AH110" s="16"/>
      <c r="AI110" s="16"/>
      <c r="AJ110" s="16"/>
      <c r="AK110" s="16"/>
      <c r="AL110" s="16"/>
      <c r="AM110" s="16"/>
      <c r="AN110" s="16"/>
      <c r="AO110" s="16"/>
      <c r="AP110" s="16"/>
      <c r="AQ110" s="16"/>
      <c r="AR110" s="16"/>
      <c r="AS110" s="16"/>
      <c r="AT110" s="16"/>
      <c r="AU110" s="16"/>
      <c r="AV110" s="16"/>
      <c r="AW110" s="16"/>
      <c r="AX110" s="16"/>
      <c r="AY110" s="16"/>
      <c r="AZ110" s="16"/>
      <c r="BA110" s="16"/>
      <c r="BB110" s="16"/>
      <c r="BC110" s="16"/>
      <c r="BD110" s="16"/>
      <c r="BE110" s="16"/>
      <c r="BF110" s="16"/>
      <c r="BG110" s="16"/>
    </row>
    <row r="111" spans="4:59" x14ac:dyDescent="0.25">
      <c r="D111" s="59" t="s">
        <v>302</v>
      </c>
      <c r="E111" s="16"/>
      <c r="F111" s="16"/>
      <c r="G111" s="16"/>
      <c r="H111" s="16"/>
      <c r="I111" s="16"/>
      <c r="J111" s="16"/>
      <c r="K111" s="16"/>
      <c r="L111" s="16"/>
      <c r="M111" s="16"/>
      <c r="N111" s="16"/>
      <c r="O111" s="16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  <c r="AA111" s="16"/>
      <c r="AB111" s="16"/>
      <c r="AC111" s="16"/>
      <c r="AD111" s="16"/>
      <c r="AE111" s="16"/>
      <c r="AF111" s="16"/>
      <c r="AG111" s="16"/>
      <c r="AH111" s="16"/>
      <c r="AI111" s="16"/>
      <c r="AJ111" s="16"/>
      <c r="AK111" s="16"/>
      <c r="AL111" s="16"/>
      <c r="AM111" s="16"/>
      <c r="AN111" s="16"/>
      <c r="AO111" s="16"/>
      <c r="AP111" s="16"/>
      <c r="AQ111" s="16"/>
      <c r="AR111" s="16"/>
      <c r="AS111" s="16"/>
      <c r="AT111" s="16"/>
      <c r="AU111" s="16"/>
      <c r="AV111" s="16"/>
      <c r="AW111" s="16"/>
      <c r="AX111" s="16"/>
      <c r="AY111" s="16"/>
      <c r="AZ111" s="16"/>
      <c r="BA111" s="16"/>
      <c r="BB111" s="16"/>
      <c r="BC111" s="16"/>
      <c r="BD111" s="16"/>
      <c r="BE111" s="16"/>
      <c r="BF111" s="16"/>
      <c r="BG111" s="16"/>
    </row>
    <row r="112" spans="4:59" x14ac:dyDescent="0.25">
      <c r="D112" s="59" t="s">
        <v>303</v>
      </c>
      <c r="E112" s="16"/>
      <c r="F112" s="16"/>
      <c r="G112" s="16"/>
      <c r="H112" s="16"/>
      <c r="I112" s="16"/>
      <c r="J112" s="16"/>
      <c r="K112" s="16"/>
      <c r="L112" s="16"/>
      <c r="M112" s="16"/>
      <c r="N112" s="16"/>
      <c r="O112" s="16"/>
      <c r="P112" s="16"/>
      <c r="Q112" s="16"/>
      <c r="R112" s="16"/>
      <c r="S112" s="16"/>
      <c r="T112" s="16"/>
      <c r="U112" s="16"/>
      <c r="V112" s="16"/>
      <c r="W112" s="16"/>
      <c r="X112" s="16"/>
      <c r="Y112" s="16"/>
      <c r="Z112" s="16"/>
      <c r="AA112" s="16"/>
      <c r="AB112" s="16"/>
      <c r="AC112" s="16"/>
      <c r="AD112" s="16"/>
      <c r="AE112" s="16"/>
      <c r="AF112" s="16"/>
      <c r="AG112" s="16"/>
      <c r="AH112" s="16"/>
      <c r="AI112" s="16"/>
      <c r="AJ112" s="16"/>
      <c r="AK112" s="16"/>
      <c r="AL112" s="16"/>
      <c r="AM112" s="16"/>
      <c r="AN112" s="16"/>
      <c r="AO112" s="16"/>
      <c r="AP112" s="16"/>
      <c r="AQ112" s="16"/>
      <c r="AR112" s="16"/>
      <c r="AS112" s="16"/>
      <c r="AT112" s="16"/>
      <c r="AU112" s="16"/>
      <c r="AV112" s="16"/>
      <c r="AW112" s="16"/>
      <c r="AX112" s="16"/>
      <c r="AY112" s="16"/>
      <c r="AZ112" s="16"/>
      <c r="BA112" s="16"/>
      <c r="BB112" s="16"/>
      <c r="BC112" s="16"/>
      <c r="BD112" s="16"/>
      <c r="BE112" s="16"/>
      <c r="BF112" s="16"/>
      <c r="BG112" s="16"/>
    </row>
    <row r="114" spans="4:4" x14ac:dyDescent="0.25">
      <c r="D114" s="66" t="s">
        <v>592</v>
      </c>
    </row>
    <row r="158" spans="4:15" x14ac:dyDescent="0.25">
      <c r="D158" s="57" t="s">
        <v>317</v>
      </c>
      <c r="E158" s="15"/>
      <c r="F158" s="15"/>
      <c r="G158" s="15"/>
      <c r="H158" s="15"/>
      <c r="I158" s="15"/>
      <c r="J158" s="15"/>
      <c r="K158" s="15"/>
      <c r="L158" s="15"/>
      <c r="M158" s="15"/>
      <c r="N158" s="15"/>
      <c r="O158" s="15"/>
    </row>
    <row r="159" spans="4:15" x14ac:dyDescent="0.25">
      <c r="D159" s="57" t="s">
        <v>306</v>
      </c>
      <c r="E159" s="15"/>
      <c r="F159" s="15"/>
      <c r="G159" s="15"/>
      <c r="H159" s="15"/>
      <c r="I159" s="15"/>
      <c r="J159" s="15"/>
      <c r="K159" s="15"/>
      <c r="L159" s="15"/>
      <c r="M159" s="15"/>
      <c r="N159" s="15"/>
      <c r="O159" s="15"/>
    </row>
    <row r="160" spans="4:15" x14ac:dyDescent="0.25">
      <c r="D160" s="57" t="s">
        <v>318</v>
      </c>
      <c r="E160" s="15"/>
      <c r="F160" s="15"/>
      <c r="G160" s="15"/>
      <c r="H160" s="15"/>
      <c r="I160" s="15"/>
      <c r="J160" s="15"/>
      <c r="K160" s="15"/>
      <c r="L160" s="15"/>
      <c r="M160" s="15"/>
      <c r="N160" s="15"/>
      <c r="O160" s="15"/>
    </row>
    <row r="161" spans="4:30" x14ac:dyDescent="0.25">
      <c r="D161" s="57" t="s">
        <v>593</v>
      </c>
      <c r="E161" s="15"/>
      <c r="F161" s="15"/>
      <c r="G161" s="15"/>
      <c r="H161" s="15"/>
      <c r="I161" s="15"/>
      <c r="J161" s="15"/>
      <c r="K161" s="15"/>
      <c r="L161" s="15"/>
      <c r="M161" s="15"/>
      <c r="N161" s="15"/>
      <c r="O161" s="15"/>
    </row>
    <row r="162" spans="4:30" x14ac:dyDescent="0.25">
      <c r="D162" s="57" t="s">
        <v>335</v>
      </c>
      <c r="E162" s="15"/>
      <c r="F162" s="15"/>
      <c r="G162" s="15"/>
      <c r="H162" s="15"/>
      <c r="I162" s="15"/>
      <c r="J162" s="15"/>
      <c r="K162" s="15"/>
      <c r="L162" s="15"/>
      <c r="M162" s="15"/>
      <c r="N162" s="15"/>
      <c r="O162" s="15"/>
    </row>
    <row r="163" spans="4:30" x14ac:dyDescent="0.25">
      <c r="D163" s="57" t="s">
        <v>594</v>
      </c>
      <c r="E163" s="15"/>
      <c r="F163" s="15"/>
      <c r="G163" s="15"/>
      <c r="H163" s="15"/>
      <c r="I163" s="15"/>
      <c r="J163" s="15"/>
      <c r="K163" s="15"/>
      <c r="L163" s="15"/>
      <c r="M163" s="15"/>
      <c r="N163" s="15"/>
      <c r="O163" s="15"/>
    </row>
    <row r="164" spans="4:30" x14ac:dyDescent="0.25">
      <c r="D164" s="57" t="s">
        <v>595</v>
      </c>
      <c r="E164" s="15"/>
      <c r="F164" s="15"/>
      <c r="G164" s="15"/>
      <c r="H164" s="15"/>
      <c r="I164" s="15"/>
      <c r="J164" s="15"/>
      <c r="K164" s="15"/>
      <c r="L164" s="15"/>
      <c r="M164" s="15"/>
      <c r="N164" s="15"/>
      <c r="O164" s="15"/>
    </row>
    <row r="165" spans="4:30" x14ac:dyDescent="0.25">
      <c r="D165" s="57" t="s">
        <v>596</v>
      </c>
      <c r="E165" s="15"/>
      <c r="F165" s="15"/>
      <c r="G165" s="15"/>
      <c r="H165" s="15"/>
      <c r="I165" s="15"/>
      <c r="J165" s="15"/>
      <c r="K165" s="15"/>
      <c r="L165" s="15"/>
      <c r="M165" s="15"/>
      <c r="N165" s="15"/>
      <c r="O165" s="15"/>
    </row>
    <row r="166" spans="4:30" x14ac:dyDescent="0.25">
      <c r="D166" s="57" t="s">
        <v>597</v>
      </c>
      <c r="E166" s="15"/>
      <c r="F166" s="15"/>
      <c r="G166" s="15"/>
      <c r="H166" s="15"/>
      <c r="I166" s="15"/>
      <c r="J166" s="15"/>
      <c r="K166" s="15"/>
      <c r="L166" s="15"/>
      <c r="M166" s="15"/>
      <c r="N166" s="15"/>
      <c r="O166" s="15"/>
    </row>
    <row r="167" spans="4:30" x14ac:dyDescent="0.25">
      <c r="D167" s="57" t="s">
        <v>598</v>
      </c>
      <c r="E167" s="15"/>
      <c r="F167" s="15"/>
      <c r="G167" s="15"/>
      <c r="H167" s="15"/>
      <c r="I167" s="15"/>
      <c r="J167" s="15"/>
      <c r="K167" s="15"/>
      <c r="L167" s="15"/>
      <c r="M167" s="15"/>
      <c r="N167" s="15"/>
      <c r="O167" s="15"/>
    </row>
    <row r="168" spans="4:30" x14ac:dyDescent="0.25">
      <c r="D168" s="57" t="s">
        <v>276</v>
      </c>
      <c r="E168" s="15"/>
      <c r="F168" s="15"/>
      <c r="G168" s="15"/>
      <c r="H168" s="15"/>
      <c r="I168" s="15"/>
      <c r="J168" s="15"/>
      <c r="K168" s="15"/>
      <c r="L168" s="15"/>
      <c r="M168" s="15"/>
      <c r="N168" s="15"/>
      <c r="O168" s="15"/>
    </row>
    <row r="170" spans="4:30" x14ac:dyDescent="0.25">
      <c r="D170" s="58" t="s">
        <v>290</v>
      </c>
      <c r="E170" s="16"/>
      <c r="F170" s="16"/>
      <c r="G170" s="16"/>
      <c r="H170" s="16"/>
      <c r="I170" s="16"/>
      <c r="J170" s="16"/>
      <c r="K170" s="16"/>
      <c r="L170" s="16"/>
      <c r="M170" s="16"/>
      <c r="N170" s="16"/>
      <c r="O170" s="16"/>
      <c r="P170" s="16"/>
      <c r="Q170" s="16"/>
      <c r="R170" s="16"/>
      <c r="S170" s="16"/>
      <c r="T170" s="16"/>
      <c r="U170" s="16"/>
      <c r="V170" s="16"/>
      <c r="W170" s="16"/>
      <c r="X170" s="16"/>
      <c r="Y170" s="16"/>
      <c r="Z170" s="16"/>
      <c r="AA170" s="16"/>
      <c r="AB170" s="16"/>
      <c r="AC170" s="16"/>
      <c r="AD170" s="16"/>
    </row>
    <row r="171" spans="4:30" x14ac:dyDescent="0.25">
      <c r="D171" s="58"/>
      <c r="E171" s="16"/>
      <c r="F171" s="16"/>
      <c r="G171" s="16"/>
      <c r="H171" s="16"/>
      <c r="I171" s="16"/>
      <c r="J171" s="16"/>
      <c r="K171" s="16"/>
      <c r="L171" s="16"/>
      <c r="M171" s="16"/>
      <c r="N171" s="16"/>
      <c r="O171" s="16"/>
      <c r="P171" s="16"/>
      <c r="Q171" s="16"/>
      <c r="R171" s="16"/>
      <c r="S171" s="16"/>
      <c r="T171" s="16"/>
      <c r="U171" s="16"/>
      <c r="V171" s="16"/>
      <c r="W171" s="16"/>
      <c r="X171" s="16"/>
      <c r="Y171" s="16"/>
      <c r="Z171" s="16"/>
      <c r="AA171" s="16"/>
      <c r="AB171" s="16"/>
      <c r="AC171" s="16"/>
      <c r="AD171" s="16"/>
    </row>
    <row r="172" spans="4:30" x14ac:dyDescent="0.25">
      <c r="D172" s="58" t="s">
        <v>599</v>
      </c>
      <c r="E172" s="16"/>
      <c r="F172" s="16"/>
      <c r="G172" s="16"/>
      <c r="H172" s="16"/>
      <c r="I172" s="16"/>
      <c r="J172" s="16"/>
      <c r="K172" s="16"/>
      <c r="L172" s="16"/>
      <c r="M172" s="16"/>
      <c r="N172" s="16"/>
      <c r="O172" s="16"/>
      <c r="P172" s="16"/>
      <c r="Q172" s="16"/>
      <c r="R172" s="16"/>
      <c r="S172" s="16"/>
      <c r="T172" s="16"/>
      <c r="U172" s="16"/>
      <c r="V172" s="16"/>
      <c r="W172" s="16"/>
      <c r="X172" s="16"/>
      <c r="Y172" s="16"/>
      <c r="Z172" s="16"/>
      <c r="AA172" s="16"/>
      <c r="AB172" s="16"/>
      <c r="AC172" s="16"/>
      <c r="AD172" s="16"/>
    </row>
    <row r="173" spans="4:30" x14ac:dyDescent="0.25">
      <c r="D173" s="58"/>
      <c r="E173" s="16"/>
      <c r="F173" s="16"/>
      <c r="G173" s="16"/>
      <c r="H173" s="16"/>
      <c r="I173" s="16"/>
      <c r="J173" s="16"/>
      <c r="K173" s="16"/>
      <c r="L173" s="16"/>
      <c r="M173" s="16"/>
      <c r="N173" s="16"/>
      <c r="O173" s="16"/>
      <c r="P173" s="16"/>
      <c r="Q173" s="16"/>
      <c r="R173" s="16"/>
      <c r="S173" s="16"/>
      <c r="T173" s="16"/>
      <c r="U173" s="16"/>
      <c r="V173" s="16"/>
      <c r="W173" s="16"/>
      <c r="X173" s="16"/>
      <c r="Y173" s="16"/>
      <c r="Z173" s="16"/>
      <c r="AA173" s="16"/>
      <c r="AB173" s="16"/>
      <c r="AC173" s="16"/>
      <c r="AD173" s="16"/>
    </row>
    <row r="174" spans="4:30" x14ac:dyDescent="0.25">
      <c r="D174" s="59" t="s">
        <v>302</v>
      </c>
      <c r="E174" s="16"/>
      <c r="F174" s="16"/>
      <c r="G174" s="16"/>
      <c r="H174" s="16"/>
      <c r="I174" s="16"/>
      <c r="J174" s="16"/>
      <c r="K174" s="16"/>
      <c r="L174" s="16"/>
      <c r="M174" s="16"/>
      <c r="N174" s="16"/>
      <c r="O174" s="16"/>
      <c r="P174" s="16"/>
      <c r="Q174" s="16"/>
      <c r="R174" s="16"/>
      <c r="S174" s="16"/>
      <c r="T174" s="16"/>
      <c r="U174" s="16"/>
      <c r="V174" s="16"/>
      <c r="W174" s="16"/>
      <c r="X174" s="16"/>
      <c r="Y174" s="16"/>
      <c r="Z174" s="16"/>
      <c r="AA174" s="16"/>
      <c r="AB174" s="16"/>
      <c r="AC174" s="16"/>
      <c r="AD174" s="16"/>
    </row>
    <row r="175" spans="4:30" x14ac:dyDescent="0.25">
      <c r="D175" s="59" t="s">
        <v>303</v>
      </c>
      <c r="E175" s="16"/>
      <c r="F175" s="16"/>
      <c r="G175" s="16"/>
      <c r="H175" s="16"/>
      <c r="I175" s="16"/>
      <c r="J175" s="16"/>
      <c r="K175" s="16"/>
      <c r="L175" s="16"/>
      <c r="M175" s="16"/>
      <c r="N175" s="16"/>
      <c r="O175" s="16"/>
      <c r="P175" s="16"/>
      <c r="Q175" s="16"/>
      <c r="R175" s="16"/>
      <c r="S175" s="16"/>
      <c r="T175" s="16"/>
      <c r="U175" s="16"/>
      <c r="V175" s="16"/>
      <c r="W175" s="16"/>
      <c r="X175" s="16"/>
      <c r="Y175" s="16"/>
      <c r="Z175" s="16"/>
      <c r="AA175" s="16"/>
      <c r="AB175" s="16"/>
      <c r="AC175" s="16"/>
      <c r="AD175" s="16"/>
    </row>
    <row r="177" spans="4:4" x14ac:dyDescent="0.25">
      <c r="D177" s="66" t="s">
        <v>592</v>
      </c>
    </row>
    <row r="191" spans="4:4" x14ac:dyDescent="0.25">
      <c r="D191" s="44" t="s">
        <v>630</v>
      </c>
    </row>
    <row r="193" spans="2:4" s="74" customFormat="1" x14ac:dyDescent="0.25">
      <c r="D193" s="74" t="s">
        <v>592</v>
      </c>
    </row>
    <row r="194" spans="2:4" s="74" customFormat="1" x14ac:dyDescent="0.25"/>
    <row r="195" spans="2:4" s="74" customFormat="1" x14ac:dyDescent="0.25"/>
    <row r="196" spans="2:4" s="74" customFormat="1" x14ac:dyDescent="0.25"/>
    <row r="197" spans="2:4" s="74" customFormat="1" x14ac:dyDescent="0.25"/>
    <row r="198" spans="2:4" s="74" customFormat="1" x14ac:dyDescent="0.25"/>
    <row r="199" spans="2:4" s="74" customFormat="1" x14ac:dyDescent="0.25"/>
    <row r="200" spans="2:4" s="74" customFormat="1" x14ac:dyDescent="0.25"/>
    <row r="201" spans="2:4" s="74" customFormat="1" x14ac:dyDescent="0.25"/>
    <row r="202" spans="2:4" s="74" customFormat="1" x14ac:dyDescent="0.25"/>
    <row r="203" spans="2:4" s="74" customFormat="1" x14ac:dyDescent="0.25"/>
    <row r="204" spans="2:4" s="74" customFormat="1" x14ac:dyDescent="0.25"/>
    <row r="205" spans="2:4" s="74" customFormat="1" x14ac:dyDescent="0.25"/>
    <row r="206" spans="2:4" s="74" customFormat="1" x14ac:dyDescent="0.25"/>
    <row r="207" spans="2:4" s="74" customFormat="1" x14ac:dyDescent="0.25"/>
    <row r="208" spans="2:4" x14ac:dyDescent="0.25">
      <c r="B208" s="43">
        <v>0</v>
      </c>
      <c r="D208" s="44" t="s">
        <v>540</v>
      </c>
    </row>
    <row r="209" spans="4:4" x14ac:dyDescent="0.25">
      <c r="D209" s="45" t="s">
        <v>84</v>
      </c>
    </row>
    <row r="211" spans="4:4" x14ac:dyDescent="0.25">
      <c r="D211" s="66" t="s">
        <v>39</v>
      </c>
    </row>
    <row r="212" spans="4:4" x14ac:dyDescent="0.25">
      <c r="D212" s="17" t="s">
        <v>544</v>
      </c>
    </row>
    <row r="214" spans="4:4" x14ac:dyDescent="0.25">
      <c r="D214" s="66" t="s">
        <v>541</v>
      </c>
    </row>
    <row r="258" spans="4:21" x14ac:dyDescent="0.25">
      <c r="D258" s="56" t="s">
        <v>542</v>
      </c>
    </row>
    <row r="259" spans="4:21" x14ac:dyDescent="0.25">
      <c r="D259" s="56" t="s">
        <v>543</v>
      </c>
    </row>
    <row r="260" spans="4:21" x14ac:dyDescent="0.25">
      <c r="D260" s="56" t="s">
        <v>305</v>
      </c>
    </row>
    <row r="261" spans="4:21" x14ac:dyDescent="0.25">
      <c r="D261" s="56" t="s">
        <v>552</v>
      </c>
    </row>
    <row r="262" spans="4:21" x14ac:dyDescent="0.25">
      <c r="D262" s="56" t="s">
        <v>551</v>
      </c>
    </row>
    <row r="264" spans="4:21" x14ac:dyDescent="0.25">
      <c r="D264" s="57" t="s">
        <v>37</v>
      </c>
      <c r="E264" s="15"/>
      <c r="F264" s="15"/>
      <c r="G264" s="15"/>
      <c r="H264" s="15"/>
      <c r="I264" s="15"/>
      <c r="J264" s="15"/>
      <c r="K264" s="15"/>
      <c r="L264" s="15"/>
      <c r="M264" s="15"/>
      <c r="N264" s="15"/>
      <c r="O264" s="15"/>
      <c r="P264" s="15"/>
      <c r="Q264" s="15"/>
      <c r="R264" s="15"/>
      <c r="S264" s="15"/>
      <c r="T264" s="15"/>
      <c r="U264" s="15"/>
    </row>
    <row r="265" spans="4:21" x14ac:dyDescent="0.25">
      <c r="D265" s="57" t="s">
        <v>515</v>
      </c>
      <c r="E265" s="15"/>
      <c r="F265" s="15"/>
      <c r="G265" s="15"/>
      <c r="H265" s="15"/>
      <c r="I265" s="15"/>
      <c r="J265" s="15"/>
      <c r="K265" s="15"/>
      <c r="L265" s="15"/>
      <c r="M265" s="15"/>
      <c r="N265" s="15"/>
      <c r="O265" s="15"/>
      <c r="P265" s="15"/>
      <c r="Q265" s="15"/>
      <c r="R265" s="15"/>
      <c r="S265" s="15"/>
      <c r="T265" s="15"/>
      <c r="U265" s="15"/>
    </row>
    <row r="266" spans="4:21" x14ac:dyDescent="0.25">
      <c r="D266" s="57" t="s">
        <v>546</v>
      </c>
      <c r="E266" s="15"/>
      <c r="F266" s="15"/>
      <c r="G266" s="15"/>
      <c r="H266" s="15"/>
      <c r="I266" s="15"/>
      <c r="J266" s="15"/>
      <c r="K266" s="15"/>
      <c r="L266" s="15"/>
      <c r="M266" s="15"/>
      <c r="N266" s="15"/>
      <c r="O266" s="15"/>
      <c r="P266" s="15"/>
      <c r="Q266" s="15"/>
      <c r="R266" s="15"/>
      <c r="S266" s="15"/>
      <c r="T266" s="15"/>
      <c r="U266" s="15"/>
    </row>
    <row r="268" spans="4:21" x14ac:dyDescent="0.25">
      <c r="D268" s="57" t="s">
        <v>37</v>
      </c>
      <c r="E268" s="15"/>
      <c r="F268" s="15"/>
      <c r="G268" s="15"/>
      <c r="H268" s="15"/>
      <c r="I268" s="15"/>
      <c r="J268" s="15"/>
      <c r="K268" s="15"/>
      <c r="L268" s="15"/>
      <c r="M268" s="15"/>
      <c r="N268" s="15"/>
      <c r="O268" s="15"/>
      <c r="P268" s="15"/>
      <c r="Q268" s="15"/>
      <c r="R268" s="15"/>
      <c r="S268" s="15"/>
      <c r="T268" s="15"/>
    </row>
    <row r="269" spans="4:21" x14ac:dyDescent="0.25">
      <c r="D269" s="57" t="s">
        <v>306</v>
      </c>
      <c r="E269" s="15"/>
      <c r="F269" s="15"/>
      <c r="G269" s="15"/>
      <c r="H269" s="15"/>
      <c r="I269" s="15"/>
      <c r="J269" s="15"/>
      <c r="K269" s="15"/>
      <c r="L269" s="15"/>
      <c r="M269" s="15"/>
      <c r="N269" s="15"/>
      <c r="O269" s="15"/>
      <c r="P269" s="15"/>
      <c r="Q269" s="15"/>
      <c r="R269" s="15"/>
      <c r="S269" s="15"/>
      <c r="T269" s="15"/>
    </row>
    <row r="270" spans="4:21" x14ac:dyDescent="0.25">
      <c r="D270" s="57" t="s">
        <v>547</v>
      </c>
      <c r="E270" s="15"/>
      <c r="F270" s="15"/>
      <c r="G270" s="15"/>
      <c r="H270" s="15"/>
      <c r="I270" s="15"/>
      <c r="J270" s="15"/>
      <c r="K270" s="15"/>
      <c r="L270" s="15"/>
      <c r="M270" s="15"/>
      <c r="N270" s="15"/>
      <c r="O270" s="15"/>
      <c r="P270" s="15"/>
      <c r="Q270" s="15"/>
      <c r="R270" s="15"/>
      <c r="S270" s="15"/>
      <c r="T270" s="15"/>
    </row>
    <row r="272" spans="4:21" x14ac:dyDescent="0.25">
      <c r="D272" s="58" t="s">
        <v>290</v>
      </c>
      <c r="E272" s="16"/>
      <c r="F272" s="16"/>
      <c r="G272" s="16"/>
      <c r="H272" s="16"/>
      <c r="I272" s="16"/>
      <c r="J272" s="16"/>
      <c r="K272" s="16"/>
      <c r="L272" s="16"/>
      <c r="M272" s="16"/>
      <c r="N272" s="16"/>
      <c r="O272" s="16"/>
      <c r="P272" s="16"/>
      <c r="Q272" s="16"/>
      <c r="R272" s="16"/>
      <c r="S272" s="16"/>
      <c r="T272" s="16"/>
      <c r="U272" s="16"/>
    </row>
    <row r="273" spans="4:21" x14ac:dyDescent="0.25">
      <c r="D273" s="58"/>
      <c r="E273" s="16"/>
      <c r="F273" s="16"/>
      <c r="G273" s="16"/>
      <c r="H273" s="16"/>
      <c r="I273" s="16"/>
      <c r="J273" s="16"/>
      <c r="K273" s="16"/>
      <c r="L273" s="16"/>
      <c r="M273" s="16"/>
      <c r="N273" s="16"/>
      <c r="O273" s="16"/>
      <c r="P273" s="16"/>
      <c r="Q273" s="16"/>
      <c r="R273" s="16"/>
      <c r="S273" s="16"/>
      <c r="T273" s="16"/>
      <c r="U273" s="16"/>
    </row>
    <row r="274" spans="4:21" x14ac:dyDescent="0.25">
      <c r="D274" s="58" t="s">
        <v>310</v>
      </c>
      <c r="E274" s="16"/>
      <c r="F274" s="16"/>
      <c r="G274" s="16"/>
      <c r="H274" s="16"/>
      <c r="I274" s="16"/>
      <c r="J274" s="16"/>
      <c r="K274" s="16"/>
      <c r="L274" s="16"/>
      <c r="M274" s="16"/>
      <c r="N274" s="16"/>
      <c r="O274" s="16"/>
      <c r="P274" s="16"/>
      <c r="Q274" s="16"/>
      <c r="R274" s="16"/>
      <c r="S274" s="16"/>
      <c r="T274" s="16"/>
      <c r="U274" s="16"/>
    </row>
    <row r="275" spans="4:21" x14ac:dyDescent="0.25">
      <c r="D275" s="58" t="s">
        <v>548</v>
      </c>
      <c r="E275" s="16"/>
      <c r="F275" s="16"/>
      <c r="G275" s="16"/>
      <c r="H275" s="16"/>
      <c r="I275" s="16"/>
      <c r="J275" s="16"/>
      <c r="K275" s="16"/>
      <c r="L275" s="16"/>
      <c r="M275" s="16"/>
      <c r="N275" s="16"/>
      <c r="O275" s="16"/>
      <c r="P275" s="16"/>
      <c r="Q275" s="16"/>
      <c r="R275" s="16"/>
      <c r="S275" s="16"/>
      <c r="T275" s="16"/>
      <c r="U275" s="16"/>
    </row>
    <row r="276" spans="4:21" x14ac:dyDescent="0.25">
      <c r="D276" s="58" t="s">
        <v>333</v>
      </c>
      <c r="E276" s="16"/>
      <c r="F276" s="16"/>
      <c r="G276" s="16"/>
      <c r="H276" s="16"/>
      <c r="I276" s="16"/>
      <c r="J276" s="16"/>
      <c r="K276" s="16"/>
      <c r="L276" s="16"/>
      <c r="M276" s="16"/>
      <c r="N276" s="16"/>
      <c r="O276" s="16"/>
      <c r="P276" s="16"/>
      <c r="Q276" s="16"/>
      <c r="R276" s="16"/>
      <c r="S276" s="16"/>
      <c r="T276" s="16"/>
      <c r="U276" s="16"/>
    </row>
    <row r="277" spans="4:21" x14ac:dyDescent="0.25">
      <c r="D277" s="58" t="s">
        <v>357</v>
      </c>
      <c r="E277" s="16"/>
      <c r="F277" s="16"/>
      <c r="G277" s="16"/>
      <c r="H277" s="16"/>
      <c r="I277" s="16"/>
      <c r="J277" s="16"/>
      <c r="K277" s="16"/>
      <c r="L277" s="16"/>
      <c r="M277" s="16"/>
      <c r="N277" s="16"/>
      <c r="O277" s="16"/>
      <c r="P277" s="16"/>
      <c r="Q277" s="16"/>
      <c r="R277" s="16"/>
      <c r="S277" s="16"/>
      <c r="T277" s="16"/>
      <c r="U277" s="16"/>
    </row>
    <row r="278" spans="4:21" x14ac:dyDescent="0.25">
      <c r="D278" s="58" t="s">
        <v>549</v>
      </c>
      <c r="E278" s="16"/>
      <c r="F278" s="16"/>
      <c r="G278" s="16"/>
      <c r="H278" s="16"/>
      <c r="I278" s="16"/>
      <c r="J278" s="16"/>
      <c r="K278" s="16"/>
      <c r="L278" s="16"/>
      <c r="M278" s="16"/>
      <c r="N278" s="16"/>
      <c r="O278" s="16"/>
      <c r="P278" s="16"/>
      <c r="Q278" s="16"/>
      <c r="R278" s="16"/>
      <c r="S278" s="16"/>
      <c r="T278" s="16"/>
      <c r="U278" s="16"/>
    </row>
    <row r="279" spans="4:21" x14ac:dyDescent="0.25">
      <c r="D279" s="58" t="s">
        <v>550</v>
      </c>
      <c r="E279" s="16"/>
      <c r="F279" s="16"/>
      <c r="G279" s="16"/>
      <c r="H279" s="16"/>
      <c r="I279" s="16"/>
      <c r="J279" s="16"/>
      <c r="K279" s="16"/>
      <c r="L279" s="16"/>
      <c r="M279" s="16"/>
      <c r="N279" s="16"/>
      <c r="O279" s="16"/>
      <c r="P279" s="16"/>
      <c r="Q279" s="16"/>
      <c r="R279" s="16"/>
      <c r="S279" s="16"/>
      <c r="T279" s="16"/>
      <c r="U279" s="16"/>
    </row>
    <row r="280" spans="4:21" x14ac:dyDescent="0.25">
      <c r="D280" s="58"/>
      <c r="E280" s="16"/>
      <c r="F280" s="16"/>
      <c r="G280" s="16"/>
      <c r="H280" s="16"/>
      <c r="I280" s="16"/>
      <c r="J280" s="16"/>
      <c r="K280" s="16"/>
      <c r="L280" s="16"/>
      <c r="M280" s="16"/>
      <c r="N280" s="16"/>
      <c r="O280" s="16"/>
      <c r="P280" s="16"/>
      <c r="Q280" s="16"/>
      <c r="R280" s="16"/>
      <c r="S280" s="16"/>
      <c r="T280" s="16"/>
      <c r="U280" s="16"/>
    </row>
    <row r="281" spans="4:21" x14ac:dyDescent="0.25">
      <c r="D281" s="59" t="s">
        <v>302</v>
      </c>
      <c r="E281" s="16"/>
      <c r="F281" s="16"/>
      <c r="G281" s="16"/>
      <c r="H281" s="16"/>
      <c r="I281" s="16"/>
      <c r="J281" s="16"/>
      <c r="K281" s="16"/>
      <c r="L281" s="16"/>
      <c r="M281" s="16"/>
      <c r="N281" s="16"/>
      <c r="O281" s="16"/>
      <c r="P281" s="16"/>
      <c r="Q281" s="16"/>
      <c r="R281" s="16"/>
      <c r="S281" s="16"/>
      <c r="T281" s="16"/>
      <c r="U281" s="16"/>
    </row>
    <row r="282" spans="4:21" x14ac:dyDescent="0.25">
      <c r="D282" s="59" t="s">
        <v>303</v>
      </c>
      <c r="E282" s="16"/>
      <c r="F282" s="16"/>
      <c r="G282" s="16"/>
      <c r="H282" s="16"/>
      <c r="I282" s="16"/>
      <c r="J282" s="16"/>
      <c r="K282" s="16"/>
      <c r="L282" s="16"/>
      <c r="M282" s="16"/>
      <c r="N282" s="16"/>
      <c r="O282" s="16"/>
      <c r="P282" s="16"/>
      <c r="Q282" s="16"/>
      <c r="R282" s="16"/>
      <c r="S282" s="16"/>
      <c r="T282" s="16"/>
      <c r="U282" s="16"/>
    </row>
    <row r="284" spans="4:21" x14ac:dyDescent="0.25">
      <c r="D284" s="66" t="s">
        <v>553</v>
      </c>
    </row>
    <row r="348" spans="4:25" x14ac:dyDescent="0.25">
      <c r="D348" s="57" t="s">
        <v>37</v>
      </c>
      <c r="E348" s="15"/>
      <c r="F348" s="15"/>
      <c r="G348" s="15"/>
      <c r="H348" s="15"/>
      <c r="I348" s="15"/>
      <c r="J348" s="15"/>
      <c r="K348" s="15"/>
      <c r="L348" s="15"/>
      <c r="M348" s="15"/>
      <c r="N348" s="15"/>
      <c r="O348" s="15"/>
      <c r="P348" s="15"/>
      <c r="Q348" s="15"/>
      <c r="R348" s="15"/>
      <c r="S348" s="15"/>
      <c r="T348" s="15"/>
      <c r="U348" s="15"/>
      <c r="V348" s="15"/>
      <c r="W348" s="15"/>
      <c r="X348" s="15"/>
      <c r="Y348" s="15"/>
    </row>
    <row r="349" spans="4:25" x14ac:dyDescent="0.25">
      <c r="D349" s="57" t="s">
        <v>565</v>
      </c>
      <c r="E349" s="15"/>
      <c r="F349" s="15"/>
      <c r="G349" s="15"/>
      <c r="H349" s="15"/>
      <c r="I349" s="15"/>
      <c r="J349" s="15"/>
      <c r="K349" s="15"/>
      <c r="L349" s="15"/>
      <c r="M349" s="15"/>
      <c r="N349" s="15"/>
      <c r="O349" s="15"/>
      <c r="P349" s="15"/>
      <c r="Q349" s="15"/>
      <c r="R349" s="15"/>
      <c r="S349" s="15"/>
      <c r="T349" s="15"/>
      <c r="U349" s="15"/>
      <c r="V349" s="15"/>
      <c r="W349" s="15"/>
      <c r="X349" s="15"/>
      <c r="Y349" s="15"/>
    </row>
    <row r="350" spans="4:25" x14ac:dyDescent="0.25">
      <c r="D350" s="57" t="s">
        <v>566</v>
      </c>
      <c r="E350" s="15"/>
      <c r="F350" s="15"/>
      <c r="G350" s="15"/>
      <c r="H350" s="15"/>
      <c r="I350" s="15"/>
      <c r="J350" s="15"/>
      <c r="K350" s="15"/>
      <c r="L350" s="15"/>
      <c r="M350" s="15"/>
      <c r="N350" s="15"/>
      <c r="O350" s="15"/>
      <c r="P350" s="15"/>
      <c r="Q350" s="15"/>
      <c r="R350" s="15"/>
      <c r="S350" s="15"/>
      <c r="T350" s="15"/>
      <c r="U350" s="15"/>
      <c r="V350" s="15"/>
      <c r="W350" s="15"/>
      <c r="X350" s="15"/>
      <c r="Y350" s="15"/>
    </row>
    <row r="351" spans="4:25" x14ac:dyDescent="0.25">
      <c r="D351" s="57" t="s">
        <v>567</v>
      </c>
      <c r="E351" s="15"/>
      <c r="F351" s="15"/>
      <c r="G351" s="15"/>
      <c r="H351" s="15"/>
      <c r="I351" s="15"/>
      <c r="J351" s="15"/>
      <c r="K351" s="15"/>
      <c r="L351" s="15"/>
      <c r="M351" s="15"/>
      <c r="N351" s="15"/>
      <c r="O351" s="15"/>
      <c r="P351" s="15"/>
      <c r="Q351" s="15"/>
      <c r="R351" s="15"/>
      <c r="S351" s="15"/>
      <c r="T351" s="15"/>
      <c r="U351" s="15"/>
      <c r="V351" s="15"/>
      <c r="W351" s="15"/>
      <c r="X351" s="15"/>
      <c r="Y351" s="15"/>
    </row>
    <row r="353" spans="4:30" x14ac:dyDescent="0.25">
      <c r="D353" s="58" t="s">
        <v>290</v>
      </c>
      <c r="E353" s="16"/>
      <c r="F353" s="16"/>
      <c r="G353" s="16"/>
      <c r="H353" s="16"/>
      <c r="I353" s="16"/>
      <c r="J353" s="16"/>
      <c r="K353" s="16"/>
      <c r="L353" s="16"/>
      <c r="M353" s="16"/>
      <c r="N353" s="16"/>
      <c r="O353" s="16"/>
      <c r="P353" s="16"/>
      <c r="Q353" s="16"/>
      <c r="R353" s="16"/>
      <c r="S353" s="16"/>
      <c r="T353" s="16"/>
      <c r="U353" s="16"/>
      <c r="V353" s="16"/>
      <c r="W353" s="16"/>
      <c r="X353" s="16"/>
      <c r="Y353" s="16"/>
      <c r="Z353" s="16"/>
      <c r="AA353" s="16"/>
      <c r="AB353" s="16"/>
      <c r="AC353" s="16"/>
      <c r="AD353" s="16"/>
    </row>
    <row r="354" spans="4:30" x14ac:dyDescent="0.25">
      <c r="D354" s="58"/>
      <c r="E354" s="16"/>
      <c r="F354" s="16"/>
      <c r="G354" s="16"/>
      <c r="H354" s="16"/>
      <c r="I354" s="16"/>
      <c r="J354" s="16"/>
      <c r="K354" s="16"/>
      <c r="L354" s="16"/>
      <c r="M354" s="16"/>
      <c r="N354" s="16"/>
      <c r="O354" s="16"/>
      <c r="P354" s="16"/>
      <c r="Q354" s="16"/>
      <c r="R354" s="16"/>
      <c r="S354" s="16"/>
      <c r="T354" s="16"/>
      <c r="U354" s="16"/>
      <c r="V354" s="16"/>
      <c r="W354" s="16"/>
      <c r="X354" s="16"/>
      <c r="Y354" s="16"/>
      <c r="Z354" s="16"/>
      <c r="AA354" s="16"/>
      <c r="AB354" s="16"/>
      <c r="AC354" s="16"/>
      <c r="AD354" s="16"/>
    </row>
    <row r="355" spans="4:30" x14ac:dyDescent="0.25">
      <c r="D355" s="58" t="s">
        <v>310</v>
      </c>
      <c r="E355" s="16"/>
      <c r="F355" s="16"/>
      <c r="G355" s="16"/>
      <c r="H355" s="16"/>
      <c r="I355" s="16"/>
      <c r="J355" s="16"/>
      <c r="K355" s="16"/>
      <c r="L355" s="16"/>
      <c r="M355" s="16"/>
      <c r="N355" s="16"/>
      <c r="O355" s="16"/>
      <c r="P355" s="16"/>
      <c r="Q355" s="16"/>
      <c r="R355" s="16"/>
      <c r="S355" s="16"/>
      <c r="T355" s="16"/>
      <c r="U355" s="16"/>
      <c r="V355" s="16"/>
      <c r="W355" s="16"/>
      <c r="X355" s="16"/>
      <c r="Y355" s="16"/>
      <c r="Z355" s="16"/>
      <c r="AA355" s="16"/>
      <c r="AB355" s="16"/>
      <c r="AC355" s="16"/>
      <c r="AD355" s="16"/>
    </row>
    <row r="356" spans="4:30" x14ac:dyDescent="0.25">
      <c r="D356" s="58" t="s">
        <v>548</v>
      </c>
      <c r="E356" s="16"/>
      <c r="F356" s="16"/>
      <c r="G356" s="16"/>
      <c r="H356" s="16"/>
      <c r="I356" s="16"/>
      <c r="J356" s="16"/>
      <c r="K356" s="16"/>
      <c r="L356" s="16"/>
      <c r="M356" s="16"/>
      <c r="N356" s="16"/>
      <c r="O356" s="16"/>
      <c r="P356" s="16"/>
      <c r="Q356" s="16"/>
      <c r="R356" s="16"/>
      <c r="S356" s="16"/>
      <c r="T356" s="16"/>
      <c r="U356" s="16"/>
      <c r="V356" s="16"/>
      <c r="W356" s="16"/>
      <c r="X356" s="16"/>
      <c r="Y356" s="16"/>
      <c r="Z356" s="16"/>
      <c r="AA356" s="16"/>
      <c r="AB356" s="16"/>
      <c r="AC356" s="16"/>
      <c r="AD356" s="16"/>
    </row>
    <row r="357" spans="4:30" x14ac:dyDescent="0.25">
      <c r="D357" s="58" t="s">
        <v>559</v>
      </c>
      <c r="E357" s="16"/>
      <c r="F357" s="16"/>
      <c r="G357" s="16"/>
      <c r="H357" s="16"/>
      <c r="I357" s="16"/>
      <c r="J357" s="16"/>
      <c r="K357" s="16"/>
      <c r="L357" s="16"/>
      <c r="M357" s="16"/>
      <c r="N357" s="16"/>
      <c r="O357" s="16"/>
      <c r="P357" s="16"/>
      <c r="Q357" s="16"/>
      <c r="R357" s="16"/>
      <c r="S357" s="16"/>
      <c r="T357" s="16"/>
      <c r="U357" s="16"/>
      <c r="V357" s="16"/>
      <c r="W357" s="16"/>
      <c r="X357" s="16"/>
      <c r="Y357" s="16"/>
      <c r="Z357" s="16"/>
      <c r="AA357" s="16"/>
      <c r="AB357" s="16"/>
      <c r="AC357" s="16"/>
      <c r="AD357" s="16"/>
    </row>
    <row r="358" spans="4:30" x14ac:dyDescent="0.25">
      <c r="D358" s="58" t="s">
        <v>333</v>
      </c>
      <c r="E358" s="16"/>
      <c r="F358" s="16"/>
      <c r="G358" s="16"/>
      <c r="H358" s="16"/>
      <c r="I358" s="16"/>
      <c r="J358" s="16"/>
      <c r="K358" s="16"/>
      <c r="L358" s="16"/>
      <c r="M358" s="16"/>
      <c r="N358" s="16"/>
      <c r="O358" s="16"/>
      <c r="P358" s="16"/>
      <c r="Q358" s="16"/>
      <c r="R358" s="16"/>
      <c r="S358" s="16"/>
      <c r="T358" s="16"/>
      <c r="U358" s="16"/>
      <c r="V358" s="16"/>
      <c r="W358" s="16"/>
      <c r="X358" s="16"/>
      <c r="Y358" s="16"/>
      <c r="Z358" s="16"/>
      <c r="AA358" s="16"/>
      <c r="AB358" s="16"/>
      <c r="AC358" s="16"/>
      <c r="AD358" s="16"/>
    </row>
    <row r="359" spans="4:30" x14ac:dyDescent="0.25">
      <c r="D359" s="58" t="s">
        <v>357</v>
      </c>
      <c r="E359" s="16"/>
      <c r="F359" s="16"/>
      <c r="G359" s="16"/>
      <c r="H359" s="16"/>
      <c r="I359" s="16"/>
      <c r="J359" s="16"/>
      <c r="K359" s="16"/>
      <c r="L359" s="16"/>
      <c r="M359" s="16"/>
      <c r="N359" s="16"/>
      <c r="O359" s="16"/>
      <c r="P359" s="16"/>
      <c r="Q359" s="16"/>
      <c r="R359" s="16"/>
      <c r="S359" s="16"/>
      <c r="T359" s="16"/>
      <c r="U359" s="16"/>
      <c r="V359" s="16"/>
      <c r="W359" s="16"/>
      <c r="X359" s="16"/>
      <c r="Y359" s="16"/>
      <c r="Z359" s="16"/>
      <c r="AA359" s="16"/>
      <c r="AB359" s="16"/>
      <c r="AC359" s="16"/>
      <c r="AD359" s="16"/>
    </row>
    <row r="360" spans="4:30" x14ac:dyDescent="0.25">
      <c r="D360" s="58" t="s">
        <v>549</v>
      </c>
      <c r="E360" s="16"/>
      <c r="F360" s="16"/>
      <c r="G360" s="16"/>
      <c r="H360" s="16"/>
      <c r="I360" s="16"/>
      <c r="J360" s="16"/>
      <c r="K360" s="16"/>
      <c r="L360" s="16"/>
      <c r="M360" s="16"/>
      <c r="N360" s="16"/>
      <c r="O360" s="16"/>
      <c r="P360" s="16"/>
      <c r="Q360" s="16"/>
      <c r="R360" s="16"/>
      <c r="S360" s="16"/>
      <c r="T360" s="16"/>
      <c r="U360" s="16"/>
      <c r="V360" s="16"/>
      <c r="W360" s="16"/>
      <c r="X360" s="16"/>
      <c r="Y360" s="16"/>
      <c r="Z360" s="16"/>
      <c r="AA360" s="16"/>
      <c r="AB360" s="16"/>
      <c r="AC360" s="16"/>
      <c r="AD360" s="16"/>
    </row>
    <row r="361" spans="4:30" x14ac:dyDescent="0.25">
      <c r="D361" s="58" t="s">
        <v>550</v>
      </c>
      <c r="E361" s="16"/>
      <c r="F361" s="16"/>
      <c r="G361" s="16"/>
      <c r="H361" s="16"/>
      <c r="I361" s="16"/>
      <c r="J361" s="16"/>
      <c r="K361" s="16"/>
      <c r="L361" s="16"/>
      <c r="M361" s="16"/>
      <c r="N361" s="16"/>
      <c r="O361" s="16"/>
      <c r="P361" s="16"/>
      <c r="Q361" s="16"/>
      <c r="R361" s="16"/>
      <c r="S361" s="16"/>
      <c r="T361" s="16"/>
      <c r="U361" s="16"/>
      <c r="V361" s="16"/>
      <c r="W361" s="16"/>
      <c r="X361" s="16"/>
      <c r="Y361" s="16"/>
      <c r="Z361" s="16"/>
      <c r="AA361" s="16"/>
      <c r="AB361" s="16"/>
      <c r="AC361" s="16"/>
      <c r="AD361" s="16"/>
    </row>
    <row r="362" spans="4:30" x14ac:dyDescent="0.25">
      <c r="D362" s="58"/>
      <c r="E362" s="16"/>
      <c r="F362" s="16"/>
      <c r="G362" s="16"/>
      <c r="H362" s="16"/>
      <c r="I362" s="16"/>
      <c r="J362" s="16"/>
      <c r="K362" s="16"/>
      <c r="L362" s="16"/>
      <c r="M362" s="16"/>
      <c r="N362" s="16"/>
      <c r="O362" s="16"/>
      <c r="P362" s="16"/>
      <c r="Q362" s="16"/>
      <c r="R362" s="16"/>
      <c r="S362" s="16"/>
      <c r="T362" s="16"/>
      <c r="U362" s="16"/>
      <c r="V362" s="16"/>
      <c r="W362" s="16"/>
      <c r="X362" s="16"/>
      <c r="Y362" s="16"/>
      <c r="Z362" s="16"/>
      <c r="AA362" s="16"/>
      <c r="AB362" s="16"/>
      <c r="AC362" s="16"/>
      <c r="AD362" s="16"/>
    </row>
    <row r="363" spans="4:30" x14ac:dyDescent="0.25">
      <c r="D363" s="58" t="s">
        <v>560</v>
      </c>
      <c r="E363" s="16"/>
      <c r="F363" s="16"/>
      <c r="G363" s="16"/>
      <c r="H363" s="16"/>
      <c r="I363" s="16"/>
      <c r="J363" s="16"/>
      <c r="K363" s="16"/>
      <c r="L363" s="16"/>
      <c r="M363" s="16"/>
      <c r="N363" s="16"/>
      <c r="O363" s="16"/>
      <c r="P363" s="16"/>
      <c r="Q363" s="16"/>
      <c r="R363" s="16"/>
      <c r="S363" s="16"/>
      <c r="T363" s="16"/>
      <c r="U363" s="16"/>
      <c r="V363" s="16"/>
      <c r="W363" s="16"/>
      <c r="X363" s="16"/>
      <c r="Y363" s="16"/>
      <c r="Z363" s="16"/>
      <c r="AA363" s="16"/>
      <c r="AB363" s="16"/>
      <c r="AC363" s="16"/>
      <c r="AD363" s="16"/>
    </row>
    <row r="364" spans="4:30" x14ac:dyDescent="0.25">
      <c r="D364" s="58" t="s">
        <v>561</v>
      </c>
      <c r="E364" s="16"/>
      <c r="F364" s="16"/>
      <c r="G364" s="16"/>
      <c r="H364" s="16"/>
      <c r="I364" s="16"/>
      <c r="J364" s="16"/>
      <c r="K364" s="16"/>
      <c r="L364" s="16"/>
      <c r="M364" s="16"/>
      <c r="N364" s="16"/>
      <c r="O364" s="16"/>
      <c r="P364" s="16"/>
      <c r="Q364" s="16"/>
      <c r="R364" s="16"/>
      <c r="S364" s="16"/>
      <c r="T364" s="16"/>
      <c r="U364" s="16"/>
      <c r="V364" s="16"/>
      <c r="W364" s="16"/>
      <c r="X364" s="16"/>
      <c r="Y364" s="16"/>
      <c r="Z364" s="16"/>
      <c r="AA364" s="16"/>
      <c r="AB364" s="16"/>
      <c r="AC364" s="16"/>
      <c r="AD364" s="16"/>
    </row>
    <row r="365" spans="4:30" x14ac:dyDescent="0.25">
      <c r="D365" s="58" t="s">
        <v>562</v>
      </c>
      <c r="E365" s="16"/>
      <c r="F365" s="16"/>
      <c r="G365" s="16"/>
      <c r="H365" s="16"/>
      <c r="I365" s="16"/>
      <c r="J365" s="16"/>
      <c r="K365" s="16"/>
      <c r="L365" s="16"/>
      <c r="M365" s="16"/>
      <c r="N365" s="16"/>
      <c r="O365" s="16"/>
      <c r="P365" s="16"/>
      <c r="Q365" s="16"/>
      <c r="R365" s="16"/>
      <c r="S365" s="16"/>
      <c r="T365" s="16"/>
      <c r="U365" s="16"/>
      <c r="V365" s="16"/>
      <c r="W365" s="16"/>
      <c r="X365" s="16"/>
      <c r="Y365" s="16"/>
      <c r="Z365" s="16"/>
      <c r="AA365" s="16"/>
      <c r="AB365" s="16"/>
      <c r="AC365" s="16"/>
      <c r="AD365" s="16"/>
    </row>
    <row r="366" spans="4:30" x14ac:dyDescent="0.25">
      <c r="D366" s="58"/>
      <c r="E366" s="16"/>
      <c r="F366" s="16"/>
      <c r="G366" s="16"/>
      <c r="H366" s="16"/>
      <c r="I366" s="16"/>
      <c r="J366" s="16"/>
      <c r="K366" s="16"/>
      <c r="L366" s="16"/>
      <c r="M366" s="16"/>
      <c r="N366" s="16"/>
      <c r="O366" s="16"/>
      <c r="P366" s="16"/>
      <c r="Q366" s="16"/>
      <c r="R366" s="16"/>
      <c r="S366" s="16"/>
      <c r="T366" s="16"/>
      <c r="U366" s="16"/>
      <c r="V366" s="16"/>
      <c r="W366" s="16"/>
      <c r="X366" s="16"/>
      <c r="Y366" s="16"/>
      <c r="Z366" s="16"/>
      <c r="AA366" s="16"/>
      <c r="AB366" s="16"/>
      <c r="AC366" s="16"/>
      <c r="AD366" s="16"/>
    </row>
    <row r="367" spans="4:30" x14ac:dyDescent="0.25">
      <c r="D367" s="58" t="s">
        <v>560</v>
      </c>
      <c r="E367" s="16"/>
      <c r="F367" s="16"/>
      <c r="G367" s="16"/>
      <c r="H367" s="16"/>
      <c r="I367" s="16"/>
      <c r="J367" s="16"/>
      <c r="K367" s="16"/>
      <c r="L367" s="16"/>
      <c r="M367" s="16"/>
      <c r="N367" s="16"/>
      <c r="O367" s="16"/>
      <c r="P367" s="16"/>
      <c r="Q367" s="16"/>
      <c r="R367" s="16"/>
      <c r="S367" s="16"/>
      <c r="T367" s="16"/>
      <c r="U367" s="16"/>
      <c r="V367" s="16"/>
      <c r="W367" s="16"/>
      <c r="X367" s="16"/>
      <c r="Y367" s="16"/>
      <c r="Z367" s="16"/>
      <c r="AA367" s="16"/>
      <c r="AB367" s="16"/>
      <c r="AC367" s="16"/>
      <c r="AD367" s="16"/>
    </row>
    <row r="368" spans="4:30" x14ac:dyDescent="0.25">
      <c r="D368" s="58" t="s">
        <v>563</v>
      </c>
      <c r="E368" s="16"/>
      <c r="F368" s="16"/>
      <c r="G368" s="16"/>
      <c r="H368" s="16"/>
      <c r="I368" s="16"/>
      <c r="J368" s="16"/>
      <c r="K368" s="16"/>
      <c r="L368" s="16"/>
      <c r="M368" s="16"/>
      <c r="N368" s="16"/>
      <c r="O368" s="16"/>
      <c r="P368" s="16"/>
      <c r="Q368" s="16"/>
      <c r="R368" s="16"/>
      <c r="S368" s="16"/>
      <c r="T368" s="16"/>
      <c r="U368" s="16"/>
      <c r="V368" s="16"/>
      <c r="W368" s="16"/>
      <c r="X368" s="16"/>
      <c r="Y368" s="16"/>
      <c r="Z368" s="16"/>
      <c r="AA368" s="16"/>
      <c r="AB368" s="16"/>
      <c r="AC368" s="16"/>
      <c r="AD368" s="16"/>
    </row>
    <row r="369" spans="4:30" x14ac:dyDescent="0.25">
      <c r="D369" s="58" t="s">
        <v>564</v>
      </c>
      <c r="E369" s="16"/>
      <c r="F369" s="16"/>
      <c r="G369" s="16"/>
      <c r="H369" s="16"/>
      <c r="I369" s="16"/>
      <c r="J369" s="16"/>
      <c r="K369" s="16"/>
      <c r="L369" s="16"/>
      <c r="M369" s="16"/>
      <c r="N369" s="16"/>
      <c r="O369" s="16"/>
      <c r="P369" s="16"/>
      <c r="Q369" s="16"/>
      <c r="R369" s="16"/>
      <c r="S369" s="16"/>
      <c r="T369" s="16"/>
      <c r="U369" s="16"/>
      <c r="V369" s="16"/>
      <c r="W369" s="16"/>
      <c r="X369" s="16"/>
      <c r="Y369" s="16"/>
      <c r="Z369" s="16"/>
      <c r="AA369" s="16"/>
      <c r="AB369" s="16"/>
      <c r="AC369" s="16"/>
      <c r="AD369" s="16"/>
    </row>
    <row r="370" spans="4:30" x14ac:dyDescent="0.25">
      <c r="D370" s="58"/>
      <c r="E370" s="16"/>
      <c r="F370" s="16"/>
      <c r="G370" s="16"/>
      <c r="H370" s="16"/>
      <c r="I370" s="16"/>
      <c r="J370" s="16"/>
      <c r="K370" s="16"/>
      <c r="L370" s="16"/>
      <c r="M370" s="16"/>
      <c r="N370" s="16"/>
      <c r="O370" s="16"/>
      <c r="P370" s="16"/>
      <c r="Q370" s="16"/>
      <c r="R370" s="16"/>
      <c r="S370" s="16"/>
      <c r="T370" s="16"/>
      <c r="U370" s="16"/>
      <c r="V370" s="16"/>
      <c r="W370" s="16"/>
      <c r="X370" s="16"/>
      <c r="Y370" s="16"/>
      <c r="Z370" s="16"/>
      <c r="AA370" s="16"/>
      <c r="AB370" s="16"/>
      <c r="AC370" s="16"/>
      <c r="AD370" s="16"/>
    </row>
    <row r="371" spans="4:30" x14ac:dyDescent="0.25">
      <c r="D371" s="59" t="s">
        <v>302</v>
      </c>
      <c r="E371" s="16"/>
      <c r="F371" s="16"/>
      <c r="G371" s="16"/>
      <c r="H371" s="16"/>
      <c r="I371" s="16"/>
      <c r="J371" s="16"/>
      <c r="K371" s="16"/>
      <c r="L371" s="16"/>
      <c r="M371" s="16"/>
      <c r="N371" s="16"/>
      <c r="O371" s="16"/>
      <c r="P371" s="16"/>
      <c r="Q371" s="16"/>
      <c r="R371" s="16"/>
      <c r="S371" s="16"/>
      <c r="T371" s="16"/>
      <c r="U371" s="16"/>
      <c r="V371" s="16"/>
      <c r="W371" s="16"/>
      <c r="X371" s="16"/>
      <c r="Y371" s="16"/>
      <c r="Z371" s="16"/>
      <c r="AA371" s="16"/>
      <c r="AB371" s="16"/>
      <c r="AC371" s="16"/>
      <c r="AD371" s="16"/>
    </row>
    <row r="372" spans="4:30" x14ac:dyDescent="0.25">
      <c r="D372" s="59" t="s">
        <v>303</v>
      </c>
      <c r="E372" s="16"/>
      <c r="F372" s="16"/>
      <c r="G372" s="16"/>
      <c r="H372" s="16"/>
      <c r="I372" s="16"/>
      <c r="J372" s="16"/>
      <c r="K372" s="16"/>
      <c r="L372" s="16"/>
      <c r="M372" s="16"/>
      <c r="N372" s="16"/>
      <c r="O372" s="16"/>
      <c r="P372" s="16"/>
      <c r="Q372" s="16"/>
      <c r="R372" s="16"/>
      <c r="S372" s="16"/>
      <c r="T372" s="16"/>
      <c r="U372" s="16"/>
      <c r="V372" s="16"/>
      <c r="W372" s="16"/>
      <c r="X372" s="16"/>
      <c r="Y372" s="16"/>
      <c r="Z372" s="16"/>
      <c r="AA372" s="16"/>
      <c r="AB372" s="16"/>
      <c r="AC372" s="16"/>
      <c r="AD372" s="16"/>
    </row>
    <row r="374" spans="4:30" x14ac:dyDescent="0.25">
      <c r="D374" s="66" t="s">
        <v>553</v>
      </c>
    </row>
    <row r="413" spans="2:4" x14ac:dyDescent="0.25">
      <c r="B413" s="43">
        <v>0</v>
      </c>
      <c r="D413" s="44" t="s">
        <v>602</v>
      </c>
    </row>
    <row r="414" spans="2:4" x14ac:dyDescent="0.25">
      <c r="D414" s="45" t="s">
        <v>5</v>
      </c>
    </row>
    <row r="415" spans="2:4" x14ac:dyDescent="0.25">
      <c r="D415" s="18" t="s">
        <v>38</v>
      </c>
    </row>
    <row r="418" spans="2:2" x14ac:dyDescent="0.25">
      <c r="B418" s="42">
        <v>0</v>
      </c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2BA483-4475-4E78-A445-42E6548D80A6}">
  <sheetPr codeName="Sheet68"/>
  <dimension ref="A1:I10"/>
  <sheetViews>
    <sheetView showRuler="0" zoomScaleNormal="100" workbookViewId="0">
      <selection activeCell="B9" sqref="B9"/>
    </sheetView>
  </sheetViews>
  <sheetFormatPr defaultRowHeight="15" x14ac:dyDescent="0.25"/>
  <cols>
    <col min="1" max="1" width="9" style="65" bestFit="1" customWidth="1"/>
    <col min="2" max="2" width="55.42578125" style="65" bestFit="1" customWidth="1"/>
    <col min="3" max="3" width="17.28515625" style="65" bestFit="1" customWidth="1"/>
    <col min="4" max="4" width="31.85546875" style="65" bestFit="1" customWidth="1"/>
    <col min="5" max="5" width="15.85546875" style="65" bestFit="1" customWidth="1"/>
    <col min="6" max="6" width="16.7109375" style="65" bestFit="1" customWidth="1"/>
    <col min="7" max="7" width="15.28515625" style="65" bestFit="1" customWidth="1"/>
    <col min="8" max="8" width="7.5703125" style="65" bestFit="1" customWidth="1"/>
    <col min="9" max="9" width="10.140625" style="65" bestFit="1" customWidth="1"/>
    <col min="10" max="256" width="2.85546875" style="65" customWidth="1"/>
    <col min="257" max="16384" width="9.140625" style="65"/>
  </cols>
  <sheetData>
    <row r="1" spans="1:9" ht="18.75" x14ac:dyDescent="0.25">
      <c r="A1" s="80" t="s">
        <v>470</v>
      </c>
      <c r="B1" s="81"/>
      <c r="C1" s="81"/>
      <c r="D1" s="81"/>
      <c r="E1" s="81"/>
      <c r="F1" s="81"/>
      <c r="G1" s="81"/>
      <c r="H1" s="81"/>
      <c r="I1" s="81"/>
    </row>
    <row r="2" spans="1:9" x14ac:dyDescent="0.25">
      <c r="A2" s="82" t="s">
        <v>533</v>
      </c>
      <c r="B2" s="81"/>
      <c r="C2" s="81"/>
      <c r="D2" s="81"/>
      <c r="E2" s="81"/>
      <c r="F2" s="81"/>
      <c r="G2" s="81"/>
      <c r="H2" s="81"/>
      <c r="I2" s="81"/>
    </row>
    <row r="4" spans="1:9" ht="30" x14ac:dyDescent="0.25">
      <c r="A4" s="47" t="s">
        <v>36</v>
      </c>
      <c r="B4" s="47" t="s">
        <v>35</v>
      </c>
      <c r="C4" s="47" t="s">
        <v>34</v>
      </c>
      <c r="D4" s="47" t="s">
        <v>271</v>
      </c>
      <c r="E4" s="47" t="s">
        <v>33</v>
      </c>
      <c r="F4" s="47" t="s">
        <v>263</v>
      </c>
      <c r="G4" s="47" t="s">
        <v>32</v>
      </c>
      <c r="H4" s="47" t="s">
        <v>31</v>
      </c>
      <c r="I4" s="47" t="s">
        <v>30</v>
      </c>
    </row>
    <row r="5" spans="1:9" ht="45" x14ac:dyDescent="0.25">
      <c r="A5" s="55" t="s">
        <v>332</v>
      </c>
      <c r="B5" s="55" t="s">
        <v>331</v>
      </c>
      <c r="C5" s="55" t="s">
        <v>330</v>
      </c>
      <c r="D5" s="55" t="s">
        <v>270</v>
      </c>
      <c r="E5" s="55" t="s">
        <v>329</v>
      </c>
      <c r="F5" s="55" t="s">
        <v>328</v>
      </c>
      <c r="G5" s="55" t="s">
        <v>25</v>
      </c>
      <c r="H5" s="55" t="s">
        <v>20</v>
      </c>
      <c r="I5" s="55" t="s">
        <v>327</v>
      </c>
    </row>
    <row r="6" spans="1:9" ht="30" x14ac:dyDescent="0.25">
      <c r="A6" s="53" t="s">
        <v>400</v>
      </c>
      <c r="B6" s="53" t="s">
        <v>399</v>
      </c>
      <c r="C6" s="53" t="s">
        <v>294</v>
      </c>
      <c r="D6" s="53" t="s">
        <v>338</v>
      </c>
      <c r="E6" s="53" t="s">
        <v>398</v>
      </c>
      <c r="F6" s="53" t="s">
        <v>468</v>
      </c>
      <c r="G6" s="53" t="s">
        <v>25</v>
      </c>
      <c r="H6" s="53" t="s">
        <v>20</v>
      </c>
      <c r="I6" s="53" t="s">
        <v>278</v>
      </c>
    </row>
    <row r="7" spans="1:9" ht="30" x14ac:dyDescent="0.25">
      <c r="A7" s="52" t="s">
        <v>473</v>
      </c>
      <c r="B7" s="52" t="s">
        <v>476</v>
      </c>
      <c r="C7" s="52" t="s">
        <v>362</v>
      </c>
      <c r="D7" s="52" t="s">
        <v>338</v>
      </c>
      <c r="E7" s="52" t="s">
        <v>532</v>
      </c>
      <c r="F7" s="52" t="s">
        <v>531</v>
      </c>
      <c r="G7" s="52" t="s">
        <v>25</v>
      </c>
      <c r="H7" s="52" t="s">
        <v>20</v>
      </c>
      <c r="I7" s="52" t="s">
        <v>42</v>
      </c>
    </row>
    <row r="8" spans="1:9" ht="30" x14ac:dyDescent="0.25">
      <c r="A8" s="54" t="s">
        <v>530</v>
      </c>
      <c r="B8" s="54" t="s">
        <v>529</v>
      </c>
      <c r="C8" s="54" t="s">
        <v>267</v>
      </c>
      <c r="D8" s="54" t="s">
        <v>338</v>
      </c>
      <c r="E8" s="54" t="s">
        <v>528</v>
      </c>
      <c r="F8" s="54" t="s">
        <v>527</v>
      </c>
      <c r="G8" s="54" t="s">
        <v>25</v>
      </c>
      <c r="H8" s="54" t="s">
        <v>20</v>
      </c>
      <c r="I8" s="54" t="s">
        <v>278</v>
      </c>
    </row>
    <row r="9" spans="1:9" ht="30" x14ac:dyDescent="0.25">
      <c r="A9" s="55" t="s">
        <v>526</v>
      </c>
      <c r="B9" s="55" t="s">
        <v>525</v>
      </c>
      <c r="C9" s="55" t="s">
        <v>267</v>
      </c>
      <c r="D9" s="55" t="s">
        <v>338</v>
      </c>
      <c r="E9" s="55" t="s">
        <v>524</v>
      </c>
      <c r="F9" s="55" t="s">
        <v>523</v>
      </c>
      <c r="G9" s="55" t="s">
        <v>25</v>
      </c>
      <c r="H9" s="55" t="s">
        <v>20</v>
      </c>
      <c r="I9" s="55" t="s">
        <v>265</v>
      </c>
    </row>
    <row r="10" spans="1:9" x14ac:dyDescent="0.25">
      <c r="A10" s="61" t="s">
        <v>600</v>
      </c>
      <c r="B10" s="61" t="s">
        <v>601</v>
      </c>
      <c r="C10" s="61"/>
      <c r="D10" s="61"/>
      <c r="E10" s="61"/>
      <c r="F10" s="61"/>
      <c r="G10" s="61"/>
      <c r="H10" s="61"/>
      <c r="I10" s="61"/>
    </row>
  </sheetData>
  <sheetProtection formatCells="0" formatColumns="0" formatRows="0" insertColumns="0" insertRows="0" insertHyperlinks="0" deleteColumns="0" deleteRows="0" sort="0" autoFilter="0" pivotTables="0"/>
  <mergeCells count="2">
    <mergeCell ref="A1:I1"/>
    <mergeCell ref="A2:I2"/>
  </mergeCells>
  <pageMargins left="0.7" right="0.7" top="0.75" bottom="0.75" header="0.3" footer="0.3"/>
  <pageSetup paperSize="9" orientation="landscape"/>
  <headerFooter alignWithMargins="0">
    <oddHeader>&amp;C&amp;HIncidents: (Unrated) Assigned Person Is Me</oddHeader>
    <oddFooter>&amp;L&amp;BTue, 5 Apr 2022 08:14, Aryo Budi Dwi Prasetyo&amp;RPage &amp;P of &amp;N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1D0E74-747E-4DCE-BB4E-7E2A51D9AA55}">
  <sheetPr codeName="Sheet69"/>
  <dimension ref="B2:D35"/>
  <sheetViews>
    <sheetView topLeftCell="A4" zoomScaleNormal="100" workbookViewId="0">
      <selection activeCell="D30" sqref="D30"/>
    </sheetView>
  </sheetViews>
  <sheetFormatPr defaultColWidth="2.85546875" defaultRowHeight="15" x14ac:dyDescent="0.25"/>
  <cols>
    <col min="1" max="16384" width="2.85546875" style="66"/>
  </cols>
  <sheetData>
    <row r="2" spans="2:4" x14ac:dyDescent="0.25">
      <c r="B2" s="44" t="s">
        <v>522</v>
      </c>
    </row>
    <row r="4" spans="2:4" x14ac:dyDescent="0.25">
      <c r="B4" s="42">
        <v>0</v>
      </c>
      <c r="C4" s="66" t="s">
        <v>0</v>
      </c>
      <c r="D4" s="66" t="s">
        <v>1</v>
      </c>
    </row>
    <row r="5" spans="2:4" x14ac:dyDescent="0.25">
      <c r="B5" s="3">
        <v>0</v>
      </c>
      <c r="C5" s="66" t="s">
        <v>0</v>
      </c>
      <c r="D5" s="66" t="s">
        <v>2</v>
      </c>
    </row>
    <row r="6" spans="2:4" x14ac:dyDescent="0.25">
      <c r="B6" s="43">
        <v>0</v>
      </c>
      <c r="C6" s="66" t="s">
        <v>0</v>
      </c>
      <c r="D6" s="66" t="s">
        <v>3</v>
      </c>
    </row>
    <row r="7" spans="2:4" x14ac:dyDescent="0.25">
      <c r="B7" s="46">
        <v>0</v>
      </c>
      <c r="C7" s="66" t="s">
        <v>0</v>
      </c>
      <c r="D7" s="66" t="s">
        <v>54</v>
      </c>
    </row>
    <row r="10" spans="2:4" x14ac:dyDescent="0.25">
      <c r="B10" s="43">
        <v>0</v>
      </c>
      <c r="D10" s="44" t="s">
        <v>268</v>
      </c>
    </row>
    <row r="11" spans="2:4" x14ac:dyDescent="0.25">
      <c r="D11" s="66" t="s">
        <v>269</v>
      </c>
    </row>
    <row r="12" spans="2:4" x14ac:dyDescent="0.25">
      <c r="D12" s="45" t="s">
        <v>5</v>
      </c>
    </row>
    <row r="15" spans="2:4" x14ac:dyDescent="0.25">
      <c r="B15" s="43">
        <v>0</v>
      </c>
      <c r="D15" s="44" t="s">
        <v>639</v>
      </c>
    </row>
    <row r="16" spans="2:4" x14ac:dyDescent="0.25">
      <c r="D16" s="66" t="s">
        <v>304</v>
      </c>
    </row>
    <row r="17" spans="2:4" x14ac:dyDescent="0.25">
      <c r="D17" s="45" t="s">
        <v>40</v>
      </c>
    </row>
    <row r="20" spans="2:4" x14ac:dyDescent="0.25">
      <c r="B20" s="43">
        <v>0</v>
      </c>
      <c r="C20" s="74"/>
      <c r="D20" s="44" t="s">
        <v>622</v>
      </c>
    </row>
    <row r="21" spans="2:4" x14ac:dyDescent="0.25">
      <c r="B21" s="74"/>
      <c r="C21" s="74"/>
      <c r="D21" s="45" t="s">
        <v>40</v>
      </c>
    </row>
    <row r="22" spans="2:4" x14ac:dyDescent="0.25">
      <c r="D22" s="18" t="s">
        <v>38</v>
      </c>
    </row>
    <row r="25" spans="2:4" x14ac:dyDescent="0.25">
      <c r="B25" s="43">
        <v>0</v>
      </c>
      <c r="C25" s="74"/>
      <c r="D25" s="44" t="s">
        <v>602</v>
      </c>
    </row>
    <row r="26" spans="2:4" x14ac:dyDescent="0.25">
      <c r="B26" s="74"/>
      <c r="C26" s="74"/>
      <c r="D26" s="45" t="s">
        <v>40</v>
      </c>
    </row>
    <row r="27" spans="2:4" x14ac:dyDescent="0.25">
      <c r="D27" s="18" t="s">
        <v>38</v>
      </c>
    </row>
    <row r="30" spans="2:4" x14ac:dyDescent="0.25">
      <c r="B30" s="43">
        <v>0</v>
      </c>
      <c r="C30" s="74"/>
      <c r="D30" s="44" t="s">
        <v>642</v>
      </c>
    </row>
    <row r="31" spans="2:4" x14ac:dyDescent="0.25">
      <c r="B31" s="74"/>
      <c r="C31" s="74"/>
      <c r="D31" s="45" t="s">
        <v>670</v>
      </c>
    </row>
    <row r="32" spans="2:4" x14ac:dyDescent="0.25">
      <c r="D32" s="18" t="s">
        <v>38</v>
      </c>
    </row>
    <row r="35" spans="2:2" x14ac:dyDescent="0.25">
      <c r="B35" s="42">
        <v>0</v>
      </c>
    </row>
  </sheetData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0671FA-B6F2-463E-A449-91A75C7AD237}">
  <sheetPr codeName="Sheet70"/>
  <dimension ref="A1:I11"/>
  <sheetViews>
    <sheetView showRuler="0" topLeftCell="A4" zoomScaleNormal="100" workbookViewId="0">
      <selection activeCell="B8" sqref="B8"/>
    </sheetView>
  </sheetViews>
  <sheetFormatPr defaultRowHeight="15" x14ac:dyDescent="0.25"/>
  <cols>
    <col min="1" max="1" width="9" style="65" bestFit="1" customWidth="1"/>
    <col min="2" max="2" width="55.42578125" style="65" bestFit="1" customWidth="1"/>
    <col min="3" max="3" width="17.85546875" style="65" bestFit="1" customWidth="1"/>
    <col min="4" max="4" width="41.42578125" style="65" bestFit="1" customWidth="1"/>
    <col min="5" max="5" width="15.85546875" style="65" bestFit="1" customWidth="1"/>
    <col min="6" max="6" width="16.7109375" style="65" bestFit="1" customWidth="1"/>
    <col min="7" max="7" width="15.28515625" style="65" bestFit="1" customWidth="1"/>
    <col min="8" max="8" width="7.5703125" style="65" bestFit="1" customWidth="1"/>
    <col min="9" max="9" width="12.140625" style="65" bestFit="1" customWidth="1"/>
    <col min="10" max="256" width="2.85546875" style="65" customWidth="1"/>
    <col min="257" max="16384" width="9.140625" style="65"/>
  </cols>
  <sheetData>
    <row r="1" spans="1:9" ht="18.75" x14ac:dyDescent="0.25">
      <c r="A1" s="80" t="s">
        <v>264</v>
      </c>
      <c r="B1" s="81"/>
      <c r="C1" s="81"/>
      <c r="D1" s="81"/>
      <c r="E1" s="81"/>
      <c r="F1" s="81"/>
      <c r="G1" s="81"/>
      <c r="H1" s="81"/>
      <c r="I1" s="81"/>
    </row>
    <row r="2" spans="1:9" x14ac:dyDescent="0.25">
      <c r="A2" s="82" t="s">
        <v>621</v>
      </c>
      <c r="B2" s="81"/>
      <c r="C2" s="81"/>
      <c r="D2" s="81"/>
      <c r="E2" s="81"/>
      <c r="F2" s="81"/>
      <c r="G2" s="81"/>
      <c r="H2" s="81"/>
      <c r="I2" s="81"/>
    </row>
    <row r="4" spans="1:9" ht="30" x14ac:dyDescent="0.25">
      <c r="A4" s="47" t="s">
        <v>36</v>
      </c>
      <c r="B4" s="47" t="s">
        <v>35</v>
      </c>
      <c r="C4" s="47" t="s">
        <v>34</v>
      </c>
      <c r="D4" s="47" t="s">
        <v>271</v>
      </c>
      <c r="E4" s="47" t="s">
        <v>33</v>
      </c>
      <c r="F4" s="47" t="s">
        <v>263</v>
      </c>
      <c r="G4" s="47" t="s">
        <v>32</v>
      </c>
      <c r="H4" s="47" t="s">
        <v>31</v>
      </c>
      <c r="I4" s="47" t="s">
        <v>30</v>
      </c>
    </row>
    <row r="5" spans="1:9" ht="30" x14ac:dyDescent="0.25">
      <c r="A5" s="55" t="s">
        <v>332</v>
      </c>
      <c r="B5" s="55" t="s">
        <v>331</v>
      </c>
      <c r="C5" s="55" t="s">
        <v>330</v>
      </c>
      <c r="D5" s="55" t="s">
        <v>270</v>
      </c>
      <c r="E5" s="55" t="s">
        <v>329</v>
      </c>
      <c r="F5" s="55" t="s">
        <v>328</v>
      </c>
      <c r="G5" s="55" t="s">
        <v>25</v>
      </c>
      <c r="H5" s="55" t="s">
        <v>20</v>
      </c>
      <c r="I5" s="55" t="s">
        <v>327</v>
      </c>
    </row>
    <row r="6" spans="1:9" ht="30" x14ac:dyDescent="0.25">
      <c r="A6" s="53" t="s">
        <v>400</v>
      </c>
      <c r="B6" s="53" t="s">
        <v>399</v>
      </c>
      <c r="C6" s="53" t="s">
        <v>294</v>
      </c>
      <c r="D6" s="53" t="s">
        <v>338</v>
      </c>
      <c r="E6" s="53" t="s">
        <v>398</v>
      </c>
      <c r="F6" s="53" t="s">
        <v>468</v>
      </c>
      <c r="G6" s="53" t="s">
        <v>25</v>
      </c>
      <c r="H6" s="53" t="s">
        <v>20</v>
      </c>
      <c r="I6" s="53" t="s">
        <v>278</v>
      </c>
    </row>
    <row r="7" spans="1:9" ht="30" x14ac:dyDescent="0.25">
      <c r="A7" s="53" t="s">
        <v>530</v>
      </c>
      <c r="B7" s="53" t="s">
        <v>529</v>
      </c>
      <c r="C7" s="53" t="s">
        <v>267</v>
      </c>
      <c r="D7" s="53" t="s">
        <v>338</v>
      </c>
      <c r="E7" s="53" t="s">
        <v>528</v>
      </c>
      <c r="F7" s="53" t="s">
        <v>527</v>
      </c>
      <c r="G7" s="53" t="s">
        <v>25</v>
      </c>
      <c r="H7" s="53" t="s">
        <v>20</v>
      </c>
      <c r="I7" s="53" t="s">
        <v>278</v>
      </c>
    </row>
    <row r="8" spans="1:9" ht="30" x14ac:dyDescent="0.25">
      <c r="A8" s="53" t="s">
        <v>526</v>
      </c>
      <c r="B8" s="53" t="s">
        <v>525</v>
      </c>
      <c r="C8" s="53" t="s">
        <v>267</v>
      </c>
      <c r="D8" s="53" t="s">
        <v>338</v>
      </c>
      <c r="E8" s="53" t="s">
        <v>524</v>
      </c>
      <c r="F8" s="53" t="s">
        <v>523</v>
      </c>
      <c r="G8" s="53" t="s">
        <v>25</v>
      </c>
      <c r="H8" s="53" t="s">
        <v>20</v>
      </c>
      <c r="I8" s="53" t="s">
        <v>278</v>
      </c>
    </row>
    <row r="9" spans="1:9" ht="30" x14ac:dyDescent="0.25">
      <c r="A9" s="54" t="s">
        <v>600</v>
      </c>
      <c r="B9" s="54" t="s">
        <v>601</v>
      </c>
      <c r="C9" s="54" t="s">
        <v>90</v>
      </c>
      <c r="D9" s="54" t="s">
        <v>338</v>
      </c>
      <c r="E9" s="54" t="s">
        <v>620</v>
      </c>
      <c r="F9" s="54" t="s">
        <v>619</v>
      </c>
      <c r="G9" s="54" t="s">
        <v>25</v>
      </c>
      <c r="H9" s="54" t="s">
        <v>20</v>
      </c>
      <c r="I9" s="54" t="s">
        <v>278</v>
      </c>
    </row>
    <row r="10" spans="1:9" ht="30" x14ac:dyDescent="0.25">
      <c r="A10" s="54" t="s">
        <v>618</v>
      </c>
      <c r="B10" s="54" t="s">
        <v>617</v>
      </c>
      <c r="C10" s="54" t="s">
        <v>90</v>
      </c>
      <c r="D10" s="54" t="s">
        <v>338</v>
      </c>
      <c r="E10" s="54" t="s">
        <v>616</v>
      </c>
      <c r="F10" s="54" t="s">
        <v>615</v>
      </c>
      <c r="G10" s="54" t="s">
        <v>25</v>
      </c>
      <c r="H10" s="54" t="s">
        <v>20</v>
      </c>
      <c r="I10" s="54" t="s">
        <v>278</v>
      </c>
    </row>
    <row r="11" spans="1:9" ht="30" x14ac:dyDescent="0.25">
      <c r="A11" s="61" t="s">
        <v>640</v>
      </c>
      <c r="B11" s="61" t="s">
        <v>641</v>
      </c>
      <c r="C11" s="61"/>
      <c r="D11" s="61"/>
      <c r="E11" s="61"/>
      <c r="F11" s="61"/>
      <c r="G11" s="61"/>
      <c r="H11" s="61"/>
      <c r="I11" s="61" t="s">
        <v>265</v>
      </c>
    </row>
  </sheetData>
  <sheetProtection formatCells="0" formatColumns="0" formatRows="0" insertColumns="0" insertRows="0" insertHyperlinks="0" deleteColumns="0" deleteRows="0" sort="0" autoFilter="0" pivotTables="0"/>
  <mergeCells count="2">
    <mergeCell ref="A1:I1"/>
    <mergeCell ref="A2:I2"/>
  </mergeCells>
  <pageMargins left="0.7" right="0.7" top="0.75" bottom="0.75" header="0.3" footer="0.3"/>
  <pageSetup paperSize="9" orientation="landscape"/>
  <headerFooter alignWithMargins="0">
    <oddHeader>&amp;C&amp;HIncidents: (Unrated) Assigned Person Is Me</oddHeader>
    <oddFooter>&amp;L&amp;BWed, 6 Apr 2022 08:18, Aryo Budi Dwi Prasetyo&amp;RPage &amp;P of &amp;N</oddFoot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520EE2-E63A-45C4-8399-EC0AA13A5F75}">
  <sheetPr codeName="Sheet71"/>
  <dimension ref="B2:AV629"/>
  <sheetViews>
    <sheetView topLeftCell="A567" zoomScaleNormal="100" workbookViewId="0">
      <selection activeCell="D590" sqref="D590"/>
    </sheetView>
  </sheetViews>
  <sheetFormatPr defaultColWidth="2.85546875" defaultRowHeight="15" x14ac:dyDescent="0.25"/>
  <cols>
    <col min="1" max="16384" width="2.85546875" style="66"/>
  </cols>
  <sheetData>
    <row r="2" spans="2:4" x14ac:dyDescent="0.25">
      <c r="B2" s="44" t="s">
        <v>630</v>
      </c>
    </row>
    <row r="4" spans="2:4" x14ac:dyDescent="0.25">
      <c r="B4" s="42">
        <v>0</v>
      </c>
      <c r="C4" s="66" t="s">
        <v>0</v>
      </c>
      <c r="D4" s="66" t="s">
        <v>1</v>
      </c>
    </row>
    <row r="5" spans="2:4" x14ac:dyDescent="0.25">
      <c r="B5" s="3">
        <v>0</v>
      </c>
      <c r="C5" s="66" t="s">
        <v>0</v>
      </c>
      <c r="D5" s="66" t="s">
        <v>2</v>
      </c>
    </row>
    <row r="6" spans="2:4" x14ac:dyDescent="0.25">
      <c r="B6" s="43">
        <v>0</v>
      </c>
      <c r="C6" s="66" t="s">
        <v>0</v>
      </c>
      <c r="D6" s="66" t="s">
        <v>3</v>
      </c>
    </row>
    <row r="7" spans="2:4" x14ac:dyDescent="0.25">
      <c r="B7" s="46">
        <v>0</v>
      </c>
      <c r="C7" s="66" t="s">
        <v>0</v>
      </c>
      <c r="D7" s="66" t="s">
        <v>54</v>
      </c>
    </row>
    <row r="10" spans="2:4" x14ac:dyDescent="0.25">
      <c r="B10" s="43">
        <v>0</v>
      </c>
      <c r="D10" s="44" t="s">
        <v>268</v>
      </c>
    </row>
    <row r="11" spans="2:4" x14ac:dyDescent="0.25">
      <c r="D11" s="66" t="s">
        <v>4</v>
      </c>
    </row>
    <row r="12" spans="2:4" x14ac:dyDescent="0.25">
      <c r="D12" s="45" t="s">
        <v>5</v>
      </c>
    </row>
    <row r="15" spans="2:4" x14ac:dyDescent="0.25">
      <c r="B15" s="42">
        <v>0</v>
      </c>
      <c r="D15" s="44" t="s">
        <v>313</v>
      </c>
    </row>
    <row r="16" spans="2:4" x14ac:dyDescent="0.25">
      <c r="D16" s="45" t="s">
        <v>5</v>
      </c>
    </row>
    <row r="19" spans="2:4" x14ac:dyDescent="0.25">
      <c r="B19" s="43">
        <v>0</v>
      </c>
      <c r="D19" s="44" t="s">
        <v>642</v>
      </c>
    </row>
    <row r="20" spans="2:4" x14ac:dyDescent="0.25">
      <c r="D20" s="45" t="s">
        <v>272</v>
      </c>
    </row>
    <row r="22" spans="2:4" x14ac:dyDescent="0.25">
      <c r="D22" s="66" t="s">
        <v>361</v>
      </c>
    </row>
    <row r="23" spans="2:4" x14ac:dyDescent="0.25">
      <c r="D23" s="17" t="s">
        <v>644</v>
      </c>
    </row>
    <row r="25" spans="2:4" x14ac:dyDescent="0.25">
      <c r="D25" s="66" t="s">
        <v>643</v>
      </c>
    </row>
    <row r="76" spans="2:47" x14ac:dyDescent="0.25">
      <c r="B76" s="68"/>
      <c r="C76" s="68"/>
      <c r="D76" s="68"/>
      <c r="E76" s="68"/>
      <c r="F76" s="68"/>
      <c r="G76" s="68"/>
      <c r="H76" s="68"/>
      <c r="I76" s="68"/>
      <c r="J76" s="68"/>
      <c r="K76" s="68"/>
      <c r="L76" s="68"/>
      <c r="M76" s="68"/>
      <c r="N76" s="68"/>
      <c r="O76" s="68"/>
      <c r="P76" s="68"/>
      <c r="Q76" s="68"/>
      <c r="R76" s="68"/>
      <c r="S76" s="68"/>
      <c r="T76" s="68"/>
      <c r="U76" s="68"/>
      <c r="V76" s="68"/>
      <c r="W76" s="68"/>
      <c r="X76" s="68"/>
      <c r="Y76" s="68"/>
      <c r="Z76" s="68"/>
      <c r="AA76" s="68"/>
      <c r="AB76" s="68"/>
      <c r="AC76" s="68"/>
      <c r="AD76" s="68"/>
      <c r="AE76" s="68"/>
      <c r="AF76" s="68"/>
      <c r="AG76" s="68"/>
      <c r="AH76" s="68"/>
      <c r="AI76" s="68"/>
      <c r="AJ76" s="68"/>
      <c r="AK76" s="68"/>
      <c r="AL76" s="68"/>
      <c r="AM76" s="68"/>
      <c r="AN76" s="68"/>
      <c r="AO76" s="68"/>
      <c r="AP76" s="68"/>
      <c r="AQ76" s="68"/>
      <c r="AR76" s="68"/>
      <c r="AS76" s="68"/>
      <c r="AT76" s="68"/>
      <c r="AU76" s="68"/>
    </row>
    <row r="77" spans="2:47" x14ac:dyDescent="0.25">
      <c r="B77" s="68"/>
      <c r="C77" s="68"/>
      <c r="D77" s="68"/>
      <c r="E77" s="68"/>
      <c r="F77" s="68"/>
      <c r="G77" s="68"/>
      <c r="H77" s="68"/>
      <c r="I77" s="68"/>
      <c r="J77" s="68"/>
      <c r="K77" s="68"/>
      <c r="L77" s="68"/>
      <c r="M77" s="68"/>
      <c r="N77" s="68"/>
      <c r="O77" s="68"/>
      <c r="P77" s="68"/>
      <c r="Q77" s="68"/>
      <c r="R77" s="68"/>
      <c r="S77" s="68"/>
      <c r="T77" s="68"/>
      <c r="U77" s="68"/>
      <c r="V77" s="68"/>
      <c r="W77" s="68"/>
      <c r="X77" s="68"/>
      <c r="Y77" s="68"/>
      <c r="Z77" s="68"/>
      <c r="AA77" s="68"/>
      <c r="AB77" s="68"/>
      <c r="AC77" s="68"/>
      <c r="AD77" s="68"/>
      <c r="AE77" s="68"/>
      <c r="AF77" s="68"/>
      <c r="AG77" s="68"/>
      <c r="AH77" s="68"/>
      <c r="AI77" s="68"/>
      <c r="AJ77" s="68"/>
      <c r="AK77" s="68"/>
      <c r="AL77" s="68"/>
      <c r="AM77" s="68"/>
      <c r="AN77" s="68"/>
      <c r="AO77" s="68"/>
      <c r="AP77" s="68"/>
      <c r="AQ77" s="68"/>
      <c r="AR77" s="68"/>
      <c r="AS77" s="68"/>
      <c r="AT77" s="68"/>
      <c r="AU77" s="68"/>
    </row>
    <row r="78" spans="2:47" x14ac:dyDescent="0.25">
      <c r="B78" s="68"/>
      <c r="C78" s="68"/>
      <c r="D78" s="68"/>
      <c r="E78" s="68"/>
      <c r="F78" s="68"/>
      <c r="G78" s="68"/>
      <c r="H78" s="68"/>
      <c r="I78" s="68"/>
      <c r="J78" s="68"/>
      <c r="K78" s="68"/>
      <c r="L78" s="68"/>
      <c r="M78" s="68"/>
      <c r="N78" s="68"/>
      <c r="O78" s="68"/>
      <c r="P78" s="68"/>
      <c r="Q78" s="68"/>
      <c r="R78" s="68"/>
      <c r="S78" s="68"/>
      <c r="T78" s="68"/>
      <c r="U78" s="68"/>
      <c r="V78" s="68"/>
      <c r="W78" s="68"/>
      <c r="X78" s="68"/>
      <c r="Y78" s="68"/>
      <c r="Z78" s="68"/>
      <c r="AA78" s="68"/>
      <c r="AB78" s="68"/>
      <c r="AC78" s="68"/>
      <c r="AD78" s="68"/>
      <c r="AE78" s="68"/>
      <c r="AF78" s="68"/>
      <c r="AG78" s="68"/>
      <c r="AH78" s="68"/>
      <c r="AI78" s="68"/>
      <c r="AJ78" s="68"/>
      <c r="AK78" s="68"/>
      <c r="AL78" s="68"/>
      <c r="AM78" s="68"/>
      <c r="AN78" s="68"/>
      <c r="AO78" s="68"/>
      <c r="AP78" s="68"/>
      <c r="AQ78" s="68"/>
      <c r="AR78" s="68"/>
      <c r="AS78" s="68"/>
      <c r="AT78" s="68"/>
      <c r="AU78" s="68"/>
    </row>
    <row r="79" spans="2:47" x14ac:dyDescent="0.25">
      <c r="B79" s="68"/>
      <c r="C79" s="68"/>
      <c r="D79" s="68"/>
      <c r="E79" s="68"/>
      <c r="F79" s="68"/>
      <c r="G79" s="68"/>
      <c r="H79" s="68"/>
      <c r="I79" s="68"/>
      <c r="J79" s="68"/>
      <c r="K79" s="68"/>
      <c r="L79" s="68"/>
      <c r="M79" s="68"/>
      <c r="N79" s="68"/>
      <c r="O79" s="68"/>
      <c r="P79" s="68"/>
      <c r="Q79" s="68"/>
      <c r="R79" s="68"/>
      <c r="S79" s="68"/>
      <c r="T79" s="68"/>
      <c r="U79" s="68"/>
      <c r="V79" s="68"/>
      <c r="W79" s="68"/>
      <c r="X79" s="68"/>
      <c r="Y79" s="68"/>
      <c r="Z79" s="68"/>
      <c r="AA79" s="68"/>
      <c r="AB79" s="68"/>
      <c r="AC79" s="68"/>
      <c r="AD79" s="68"/>
      <c r="AE79" s="68"/>
      <c r="AF79" s="68"/>
      <c r="AG79" s="68"/>
      <c r="AH79" s="68"/>
      <c r="AI79" s="68"/>
      <c r="AJ79" s="68"/>
      <c r="AK79" s="68"/>
      <c r="AL79" s="68"/>
      <c r="AM79" s="68"/>
      <c r="AN79" s="68"/>
      <c r="AO79" s="68"/>
      <c r="AP79" s="68"/>
      <c r="AQ79" s="68"/>
      <c r="AR79" s="68"/>
      <c r="AS79" s="68"/>
      <c r="AT79" s="68"/>
      <c r="AU79" s="68"/>
    </row>
    <row r="80" spans="2:47" x14ac:dyDescent="0.25">
      <c r="B80" s="68"/>
      <c r="C80" s="68"/>
      <c r="D80" s="68"/>
      <c r="E80" s="68"/>
      <c r="F80" s="68"/>
      <c r="G80" s="68"/>
      <c r="H80" s="68"/>
      <c r="I80" s="68"/>
      <c r="J80" s="68"/>
      <c r="K80" s="68"/>
      <c r="L80" s="68"/>
      <c r="M80" s="68"/>
      <c r="N80" s="68"/>
      <c r="O80" s="68"/>
      <c r="P80" s="68"/>
      <c r="Q80" s="68"/>
      <c r="R80" s="68"/>
      <c r="S80" s="68"/>
      <c r="T80" s="68"/>
      <c r="U80" s="68"/>
      <c r="V80" s="68"/>
      <c r="W80" s="68"/>
      <c r="X80" s="68"/>
      <c r="Y80" s="68"/>
      <c r="Z80" s="68"/>
      <c r="AA80" s="68"/>
      <c r="AB80" s="68"/>
      <c r="AC80" s="68"/>
      <c r="AD80" s="68"/>
      <c r="AE80" s="68"/>
      <c r="AF80" s="68"/>
      <c r="AG80" s="68"/>
      <c r="AH80" s="68"/>
      <c r="AI80" s="68"/>
      <c r="AJ80" s="68"/>
      <c r="AK80" s="68"/>
      <c r="AL80" s="68"/>
      <c r="AM80" s="68"/>
      <c r="AN80" s="68"/>
      <c r="AO80" s="68"/>
      <c r="AP80" s="68"/>
      <c r="AQ80" s="68"/>
      <c r="AR80" s="68"/>
      <c r="AS80" s="68"/>
      <c r="AT80" s="68"/>
      <c r="AU80" s="68"/>
    </row>
    <row r="81" spans="2:47" x14ac:dyDescent="0.25">
      <c r="B81" s="68"/>
      <c r="C81" s="68"/>
      <c r="D81" s="68"/>
      <c r="E81" s="68"/>
      <c r="F81" s="68"/>
      <c r="G81" s="68"/>
      <c r="H81" s="68"/>
      <c r="I81" s="68"/>
      <c r="J81" s="68"/>
      <c r="K81" s="68"/>
      <c r="L81" s="68"/>
      <c r="M81" s="68"/>
      <c r="N81" s="68"/>
      <c r="O81" s="68"/>
      <c r="P81" s="68"/>
      <c r="Q81" s="68"/>
      <c r="R81" s="68"/>
      <c r="S81" s="68"/>
      <c r="T81" s="68"/>
      <c r="U81" s="68"/>
      <c r="V81" s="68"/>
      <c r="W81" s="68"/>
      <c r="X81" s="68"/>
      <c r="Y81" s="68"/>
      <c r="Z81" s="68"/>
      <c r="AA81" s="68"/>
      <c r="AB81" s="68"/>
      <c r="AC81" s="68"/>
      <c r="AD81" s="68"/>
      <c r="AE81" s="68"/>
      <c r="AF81" s="68"/>
      <c r="AG81" s="68"/>
      <c r="AH81" s="68"/>
      <c r="AI81" s="68"/>
      <c r="AJ81" s="68"/>
      <c r="AK81" s="68"/>
      <c r="AL81" s="68"/>
      <c r="AM81" s="68"/>
      <c r="AN81" s="68"/>
      <c r="AO81" s="68"/>
      <c r="AP81" s="68"/>
      <c r="AQ81" s="68"/>
      <c r="AR81" s="68"/>
      <c r="AS81" s="68"/>
      <c r="AT81" s="68"/>
      <c r="AU81" s="68"/>
    </row>
    <row r="82" spans="2:47" x14ac:dyDescent="0.25">
      <c r="B82" s="68"/>
      <c r="C82" s="68"/>
      <c r="D82" s="68"/>
      <c r="E82" s="68"/>
      <c r="F82" s="68"/>
      <c r="G82" s="68"/>
      <c r="H82" s="68"/>
      <c r="I82" s="68"/>
      <c r="J82" s="68"/>
      <c r="K82" s="68"/>
      <c r="L82" s="68"/>
      <c r="M82" s="68"/>
      <c r="N82" s="68"/>
      <c r="O82" s="68"/>
      <c r="P82" s="68"/>
      <c r="Q82" s="68"/>
      <c r="R82" s="68"/>
      <c r="S82" s="68"/>
      <c r="T82" s="68"/>
      <c r="U82" s="68"/>
      <c r="V82" s="68"/>
      <c r="W82" s="68"/>
      <c r="X82" s="68"/>
      <c r="Y82" s="68"/>
      <c r="Z82" s="68"/>
      <c r="AA82" s="68"/>
      <c r="AB82" s="68"/>
      <c r="AC82" s="68"/>
      <c r="AD82" s="68"/>
      <c r="AE82" s="68"/>
      <c r="AF82" s="68"/>
      <c r="AG82" s="68"/>
      <c r="AH82" s="68"/>
      <c r="AI82" s="68"/>
      <c r="AJ82" s="68"/>
      <c r="AK82" s="68"/>
      <c r="AL82" s="68"/>
      <c r="AM82" s="68"/>
      <c r="AN82" s="68"/>
      <c r="AO82" s="68"/>
      <c r="AP82" s="68"/>
      <c r="AQ82" s="68"/>
      <c r="AR82" s="68"/>
      <c r="AS82" s="68"/>
      <c r="AT82" s="68"/>
      <c r="AU82" s="68"/>
    </row>
    <row r="83" spans="2:47" x14ac:dyDescent="0.25">
      <c r="B83" s="68"/>
      <c r="C83" s="68"/>
      <c r="D83" s="68"/>
      <c r="E83" s="68"/>
      <c r="F83" s="68"/>
      <c r="G83" s="68"/>
      <c r="H83" s="68"/>
      <c r="I83" s="68"/>
      <c r="J83" s="68"/>
      <c r="K83" s="68"/>
      <c r="L83" s="68"/>
      <c r="M83" s="68"/>
      <c r="N83" s="68"/>
      <c r="O83" s="68"/>
      <c r="P83" s="68"/>
      <c r="Q83" s="68"/>
      <c r="R83" s="68"/>
      <c r="S83" s="68"/>
      <c r="T83" s="68"/>
      <c r="U83" s="68"/>
      <c r="V83" s="68"/>
      <c r="W83" s="68"/>
      <c r="X83" s="68"/>
      <c r="Y83" s="68"/>
      <c r="Z83" s="68"/>
      <c r="AA83" s="68"/>
      <c r="AB83" s="68"/>
      <c r="AC83" s="68"/>
      <c r="AD83" s="68"/>
      <c r="AE83" s="68"/>
      <c r="AF83" s="68"/>
      <c r="AG83" s="68"/>
      <c r="AH83" s="68"/>
      <c r="AI83" s="68"/>
      <c r="AJ83" s="68"/>
      <c r="AK83" s="68"/>
      <c r="AL83" s="68"/>
      <c r="AM83" s="68"/>
      <c r="AN83" s="68"/>
      <c r="AO83" s="68"/>
      <c r="AP83" s="68"/>
      <c r="AQ83" s="68"/>
      <c r="AR83" s="68"/>
      <c r="AS83" s="68"/>
      <c r="AT83" s="68"/>
      <c r="AU83" s="68"/>
    </row>
    <row r="84" spans="2:47" x14ac:dyDescent="0.25">
      <c r="B84" s="68"/>
      <c r="C84" s="68"/>
      <c r="D84" s="68"/>
      <c r="E84" s="68"/>
      <c r="F84" s="68"/>
      <c r="G84" s="68"/>
      <c r="H84" s="68"/>
      <c r="I84" s="68"/>
      <c r="J84" s="68"/>
      <c r="K84" s="68"/>
      <c r="L84" s="68"/>
      <c r="M84" s="68"/>
      <c r="N84" s="68"/>
      <c r="O84" s="68"/>
      <c r="P84" s="68"/>
      <c r="Q84" s="68"/>
      <c r="R84" s="68"/>
      <c r="S84" s="68"/>
      <c r="T84" s="68"/>
      <c r="U84" s="68"/>
      <c r="V84" s="68"/>
      <c r="W84" s="68"/>
      <c r="X84" s="68"/>
      <c r="Y84" s="68"/>
      <c r="Z84" s="68"/>
      <c r="AA84" s="68"/>
      <c r="AB84" s="68"/>
      <c r="AC84" s="68"/>
      <c r="AD84" s="68"/>
      <c r="AE84" s="68"/>
      <c r="AF84" s="68"/>
      <c r="AG84" s="68"/>
      <c r="AH84" s="68"/>
      <c r="AI84" s="68"/>
      <c r="AJ84" s="68"/>
      <c r="AK84" s="68"/>
      <c r="AL84" s="68"/>
      <c r="AM84" s="68"/>
      <c r="AN84" s="68"/>
      <c r="AO84" s="68"/>
      <c r="AP84" s="68"/>
      <c r="AQ84" s="68"/>
      <c r="AR84" s="68"/>
      <c r="AS84" s="68"/>
      <c r="AT84" s="68"/>
      <c r="AU84" s="68"/>
    </row>
    <row r="85" spans="2:47" x14ac:dyDescent="0.25">
      <c r="B85" s="68"/>
      <c r="C85" s="68"/>
      <c r="D85" s="68"/>
      <c r="E85" s="68"/>
      <c r="F85" s="68"/>
      <c r="G85" s="68"/>
      <c r="H85" s="68"/>
      <c r="I85" s="68"/>
      <c r="J85" s="68"/>
      <c r="K85" s="68"/>
      <c r="L85" s="68"/>
      <c r="M85" s="68"/>
      <c r="N85" s="68"/>
      <c r="O85" s="68"/>
      <c r="P85" s="68"/>
      <c r="Q85" s="68"/>
      <c r="R85" s="68"/>
      <c r="S85" s="68"/>
      <c r="T85" s="68"/>
      <c r="U85" s="68"/>
      <c r="V85" s="68"/>
      <c r="W85" s="68"/>
      <c r="X85" s="68"/>
      <c r="Y85" s="68"/>
      <c r="Z85" s="68"/>
      <c r="AA85" s="68"/>
      <c r="AB85" s="68"/>
      <c r="AC85" s="68"/>
      <c r="AD85" s="68"/>
      <c r="AE85" s="68"/>
      <c r="AF85" s="68"/>
      <c r="AG85" s="68"/>
      <c r="AH85" s="68"/>
      <c r="AI85" s="68"/>
      <c r="AJ85" s="68"/>
      <c r="AK85" s="68"/>
      <c r="AL85" s="68"/>
      <c r="AM85" s="68"/>
      <c r="AN85" s="68"/>
      <c r="AO85" s="68"/>
      <c r="AP85" s="68"/>
      <c r="AQ85" s="68"/>
      <c r="AR85" s="68"/>
      <c r="AS85" s="68"/>
      <c r="AT85" s="68"/>
      <c r="AU85" s="68"/>
    </row>
    <row r="86" spans="2:47" x14ac:dyDescent="0.25">
      <c r="B86" s="68"/>
      <c r="C86" s="68"/>
      <c r="D86" s="68"/>
      <c r="E86" s="68"/>
      <c r="F86" s="68"/>
      <c r="G86" s="68"/>
      <c r="H86" s="68"/>
      <c r="I86" s="68"/>
      <c r="J86" s="68"/>
      <c r="K86" s="68"/>
      <c r="L86" s="68"/>
      <c r="M86" s="68"/>
      <c r="N86" s="68"/>
      <c r="O86" s="68"/>
      <c r="P86" s="68"/>
      <c r="Q86" s="68"/>
      <c r="R86" s="68"/>
      <c r="S86" s="68"/>
      <c r="T86" s="68"/>
      <c r="U86" s="68"/>
      <c r="V86" s="68"/>
      <c r="W86" s="68"/>
      <c r="X86" s="68"/>
      <c r="Y86" s="68"/>
      <c r="Z86" s="68"/>
      <c r="AA86" s="68"/>
      <c r="AB86" s="68"/>
      <c r="AC86" s="68"/>
      <c r="AD86" s="68"/>
      <c r="AE86" s="68"/>
      <c r="AF86" s="68"/>
      <c r="AG86" s="68"/>
      <c r="AH86" s="68"/>
      <c r="AI86" s="68"/>
      <c r="AJ86" s="68"/>
      <c r="AK86" s="68"/>
      <c r="AL86" s="68"/>
      <c r="AM86" s="68"/>
      <c r="AN86" s="68"/>
      <c r="AO86" s="68"/>
      <c r="AP86" s="68"/>
      <c r="AQ86" s="68"/>
      <c r="AR86" s="68"/>
      <c r="AS86" s="68"/>
      <c r="AT86" s="68"/>
      <c r="AU86" s="68"/>
    </row>
    <row r="87" spans="2:47" x14ac:dyDescent="0.25">
      <c r="B87" s="68"/>
      <c r="C87" s="68"/>
      <c r="D87" s="68"/>
      <c r="E87" s="68"/>
      <c r="F87" s="68"/>
      <c r="G87" s="68"/>
      <c r="H87" s="68"/>
      <c r="I87" s="68"/>
      <c r="J87" s="68"/>
      <c r="K87" s="68"/>
      <c r="L87" s="68"/>
      <c r="M87" s="68"/>
      <c r="N87" s="68"/>
      <c r="O87" s="68"/>
      <c r="P87" s="68"/>
      <c r="Q87" s="68"/>
      <c r="R87" s="68"/>
      <c r="S87" s="68"/>
      <c r="T87" s="68"/>
      <c r="U87" s="68"/>
      <c r="V87" s="68"/>
      <c r="W87" s="68"/>
      <c r="X87" s="68"/>
      <c r="Y87" s="68"/>
      <c r="Z87" s="68"/>
      <c r="AA87" s="68"/>
      <c r="AB87" s="68"/>
      <c r="AC87" s="68"/>
      <c r="AD87" s="68"/>
      <c r="AE87" s="68"/>
      <c r="AF87" s="68"/>
      <c r="AG87" s="68"/>
      <c r="AH87" s="68"/>
      <c r="AI87" s="68"/>
      <c r="AJ87" s="68"/>
      <c r="AK87" s="68"/>
      <c r="AL87" s="68"/>
      <c r="AM87" s="68"/>
      <c r="AN87" s="68"/>
      <c r="AO87" s="68"/>
      <c r="AP87" s="68"/>
      <c r="AQ87" s="68"/>
      <c r="AR87" s="68"/>
      <c r="AS87" s="68"/>
      <c r="AT87" s="68"/>
      <c r="AU87" s="68"/>
    </row>
    <row r="88" spans="2:47" x14ac:dyDescent="0.25">
      <c r="B88" s="68"/>
      <c r="C88" s="68"/>
      <c r="D88" s="68"/>
      <c r="E88" s="68"/>
      <c r="F88" s="68"/>
      <c r="G88" s="68"/>
      <c r="H88" s="68"/>
      <c r="I88" s="68"/>
      <c r="J88" s="68"/>
      <c r="K88" s="68"/>
      <c r="L88" s="68"/>
      <c r="M88" s="68"/>
      <c r="N88" s="68"/>
      <c r="O88" s="68"/>
      <c r="P88" s="68"/>
      <c r="Q88" s="68"/>
      <c r="R88" s="68"/>
      <c r="S88" s="68"/>
      <c r="T88" s="68"/>
      <c r="U88" s="68"/>
      <c r="V88" s="68"/>
      <c r="W88" s="68"/>
      <c r="X88" s="68"/>
      <c r="Y88" s="68"/>
      <c r="Z88" s="68"/>
      <c r="AA88" s="68"/>
      <c r="AB88" s="68"/>
      <c r="AC88" s="68"/>
      <c r="AD88" s="68"/>
      <c r="AE88" s="68"/>
      <c r="AF88" s="68"/>
      <c r="AG88" s="68"/>
      <c r="AH88" s="68"/>
      <c r="AI88" s="68"/>
      <c r="AJ88" s="68"/>
      <c r="AK88" s="68"/>
      <c r="AL88" s="68"/>
      <c r="AM88" s="68"/>
      <c r="AN88" s="68"/>
      <c r="AO88" s="68"/>
      <c r="AP88" s="68"/>
      <c r="AQ88" s="68"/>
      <c r="AR88" s="68"/>
      <c r="AS88" s="68"/>
      <c r="AT88" s="68"/>
      <c r="AU88" s="68"/>
    </row>
    <row r="89" spans="2:47" x14ac:dyDescent="0.25">
      <c r="B89" s="68"/>
      <c r="C89" s="68"/>
      <c r="D89" s="68"/>
      <c r="E89" s="68"/>
      <c r="F89" s="68"/>
      <c r="G89" s="68"/>
      <c r="H89" s="68"/>
      <c r="I89" s="68"/>
      <c r="J89" s="68"/>
      <c r="K89" s="68"/>
      <c r="L89" s="68"/>
      <c r="M89" s="68"/>
      <c r="N89" s="68"/>
      <c r="O89" s="68"/>
      <c r="P89" s="68"/>
      <c r="Q89" s="68"/>
      <c r="R89" s="68"/>
      <c r="S89" s="68"/>
      <c r="T89" s="68"/>
      <c r="U89" s="68"/>
      <c r="V89" s="68"/>
      <c r="W89" s="68"/>
      <c r="X89" s="68"/>
      <c r="Y89" s="68"/>
      <c r="Z89" s="68"/>
      <c r="AA89" s="68"/>
      <c r="AB89" s="68"/>
      <c r="AC89" s="68"/>
      <c r="AD89" s="68"/>
      <c r="AE89" s="68"/>
      <c r="AF89" s="68"/>
      <c r="AG89" s="68"/>
      <c r="AH89" s="68"/>
      <c r="AI89" s="68"/>
      <c r="AJ89" s="68"/>
      <c r="AK89" s="68"/>
      <c r="AL89" s="68"/>
      <c r="AM89" s="68"/>
      <c r="AN89" s="68"/>
      <c r="AO89" s="68"/>
      <c r="AP89" s="68"/>
      <c r="AQ89" s="68"/>
      <c r="AR89" s="68"/>
      <c r="AS89" s="68"/>
      <c r="AT89" s="68"/>
      <c r="AU89" s="68"/>
    </row>
    <row r="90" spans="2:47" x14ac:dyDescent="0.25">
      <c r="B90" s="68"/>
      <c r="C90" s="68"/>
      <c r="D90" s="68"/>
      <c r="E90" s="68"/>
      <c r="F90" s="68"/>
      <c r="G90" s="68"/>
      <c r="H90" s="68"/>
      <c r="I90" s="68"/>
      <c r="J90" s="68"/>
      <c r="K90" s="68"/>
      <c r="L90" s="68"/>
      <c r="M90" s="68"/>
      <c r="N90" s="68"/>
      <c r="O90" s="68"/>
      <c r="P90" s="68"/>
      <c r="Q90" s="68"/>
      <c r="R90" s="68"/>
      <c r="S90" s="68"/>
      <c r="T90" s="68"/>
      <c r="U90" s="68"/>
      <c r="V90" s="68"/>
      <c r="W90" s="68"/>
      <c r="X90" s="68"/>
      <c r="Y90" s="68"/>
      <c r="Z90" s="68"/>
      <c r="AA90" s="68"/>
      <c r="AB90" s="68"/>
      <c r="AC90" s="68"/>
      <c r="AD90" s="68"/>
      <c r="AE90" s="68"/>
      <c r="AF90" s="68"/>
      <c r="AG90" s="68"/>
      <c r="AH90" s="68"/>
      <c r="AI90" s="68"/>
      <c r="AJ90" s="68"/>
      <c r="AK90" s="68"/>
      <c r="AL90" s="68"/>
      <c r="AM90" s="68"/>
      <c r="AN90" s="68"/>
      <c r="AO90" s="68"/>
      <c r="AP90" s="68"/>
      <c r="AQ90" s="68"/>
      <c r="AR90" s="68"/>
      <c r="AS90" s="68"/>
      <c r="AT90" s="68"/>
      <c r="AU90" s="68"/>
    </row>
    <row r="91" spans="2:47" x14ac:dyDescent="0.25">
      <c r="B91" s="68"/>
      <c r="C91" s="68"/>
      <c r="D91" s="68"/>
      <c r="E91" s="68"/>
      <c r="F91" s="68"/>
      <c r="G91" s="68"/>
      <c r="H91" s="68"/>
      <c r="I91" s="68"/>
      <c r="J91" s="68"/>
      <c r="K91" s="68"/>
      <c r="L91" s="68"/>
      <c r="M91" s="68"/>
      <c r="N91" s="68"/>
      <c r="O91" s="68"/>
      <c r="P91" s="68"/>
      <c r="Q91" s="68"/>
      <c r="R91" s="68"/>
      <c r="S91" s="68"/>
      <c r="T91" s="68"/>
      <c r="U91" s="68"/>
      <c r="V91" s="68"/>
      <c r="W91" s="68"/>
      <c r="X91" s="68"/>
      <c r="Y91" s="68"/>
      <c r="Z91" s="68"/>
      <c r="AA91" s="68"/>
      <c r="AB91" s="68"/>
      <c r="AC91" s="68"/>
      <c r="AD91" s="68"/>
      <c r="AE91" s="68"/>
      <c r="AF91" s="68"/>
      <c r="AG91" s="68"/>
      <c r="AH91" s="68"/>
      <c r="AI91" s="68"/>
      <c r="AJ91" s="68"/>
      <c r="AK91" s="68"/>
      <c r="AL91" s="68"/>
      <c r="AM91" s="68"/>
      <c r="AN91" s="68"/>
      <c r="AO91" s="68"/>
      <c r="AP91" s="68"/>
      <c r="AQ91" s="68"/>
      <c r="AR91" s="68"/>
      <c r="AS91" s="68"/>
      <c r="AT91" s="68"/>
      <c r="AU91" s="68"/>
    </row>
    <row r="92" spans="2:47" x14ac:dyDescent="0.25">
      <c r="B92" s="68"/>
      <c r="C92" s="68"/>
      <c r="D92" s="68"/>
      <c r="E92" s="68"/>
      <c r="F92" s="68"/>
      <c r="G92" s="68"/>
      <c r="H92" s="68"/>
      <c r="I92" s="68"/>
      <c r="J92" s="68"/>
      <c r="K92" s="68"/>
      <c r="L92" s="68"/>
      <c r="M92" s="68"/>
      <c r="N92" s="68"/>
      <c r="O92" s="68"/>
      <c r="P92" s="68"/>
      <c r="Q92" s="68"/>
      <c r="R92" s="68"/>
      <c r="S92" s="68"/>
      <c r="T92" s="68"/>
      <c r="U92" s="68"/>
      <c r="V92" s="68"/>
      <c r="W92" s="68"/>
      <c r="X92" s="68"/>
      <c r="Y92" s="68"/>
      <c r="Z92" s="68"/>
      <c r="AA92" s="68"/>
      <c r="AB92" s="68"/>
      <c r="AC92" s="68"/>
      <c r="AD92" s="68"/>
      <c r="AE92" s="68"/>
      <c r="AF92" s="68"/>
      <c r="AG92" s="68"/>
      <c r="AH92" s="68"/>
      <c r="AI92" s="68"/>
      <c r="AJ92" s="68"/>
      <c r="AK92" s="68"/>
      <c r="AL92" s="68"/>
      <c r="AM92" s="68"/>
      <c r="AN92" s="68"/>
      <c r="AO92" s="68"/>
      <c r="AP92" s="68"/>
      <c r="AQ92" s="68"/>
      <c r="AR92" s="68"/>
      <c r="AS92" s="68"/>
      <c r="AT92" s="68"/>
      <c r="AU92" s="68"/>
    </row>
    <row r="93" spans="2:47" x14ac:dyDescent="0.25">
      <c r="B93" s="68"/>
      <c r="C93" s="68"/>
      <c r="D93" s="68"/>
      <c r="E93" s="68"/>
      <c r="F93" s="68"/>
      <c r="G93" s="68"/>
      <c r="H93" s="68"/>
      <c r="I93" s="68"/>
      <c r="J93" s="68"/>
      <c r="K93" s="68"/>
      <c r="L93" s="68"/>
      <c r="M93" s="68"/>
      <c r="N93" s="68"/>
      <c r="O93" s="68"/>
      <c r="P93" s="68"/>
      <c r="Q93" s="68"/>
      <c r="R93" s="68"/>
      <c r="S93" s="68"/>
      <c r="T93" s="68"/>
      <c r="U93" s="68"/>
      <c r="V93" s="68"/>
      <c r="W93" s="68"/>
      <c r="X93" s="68"/>
      <c r="Y93" s="68"/>
      <c r="Z93" s="68"/>
      <c r="AA93" s="68"/>
      <c r="AB93" s="68"/>
      <c r="AC93" s="68"/>
      <c r="AD93" s="68"/>
      <c r="AE93" s="68"/>
      <c r="AF93" s="68"/>
      <c r="AG93" s="68"/>
      <c r="AH93" s="68"/>
      <c r="AI93" s="68"/>
      <c r="AJ93" s="68"/>
      <c r="AK93" s="68"/>
      <c r="AL93" s="68"/>
      <c r="AM93" s="68"/>
      <c r="AN93" s="68"/>
      <c r="AO93" s="68"/>
      <c r="AP93" s="68"/>
      <c r="AQ93" s="68"/>
      <c r="AR93" s="68"/>
      <c r="AS93" s="68"/>
      <c r="AT93" s="68"/>
      <c r="AU93" s="68"/>
    </row>
    <row r="94" spans="2:47" x14ac:dyDescent="0.25">
      <c r="B94" s="68"/>
      <c r="C94" s="68"/>
      <c r="D94" s="68"/>
      <c r="E94" s="68"/>
      <c r="F94" s="68"/>
      <c r="G94" s="68"/>
      <c r="H94" s="68"/>
      <c r="I94" s="68"/>
      <c r="J94" s="68"/>
      <c r="K94" s="68"/>
      <c r="L94" s="68"/>
      <c r="M94" s="68"/>
      <c r="N94" s="68"/>
      <c r="O94" s="68"/>
      <c r="P94" s="68"/>
      <c r="Q94" s="68"/>
      <c r="R94" s="68"/>
      <c r="S94" s="68"/>
      <c r="T94" s="68"/>
      <c r="U94" s="68"/>
      <c r="V94" s="68"/>
      <c r="W94" s="68"/>
      <c r="X94" s="68"/>
      <c r="Y94" s="68"/>
      <c r="Z94" s="68"/>
      <c r="AA94" s="68"/>
      <c r="AB94" s="68"/>
      <c r="AC94" s="68"/>
      <c r="AD94" s="68"/>
      <c r="AE94" s="68"/>
      <c r="AF94" s="68"/>
      <c r="AG94" s="68"/>
      <c r="AH94" s="68"/>
      <c r="AI94" s="68"/>
      <c r="AJ94" s="68"/>
      <c r="AK94" s="68"/>
      <c r="AL94" s="68"/>
      <c r="AM94" s="68"/>
      <c r="AN94" s="68"/>
      <c r="AO94" s="68"/>
      <c r="AP94" s="68"/>
      <c r="AQ94" s="68"/>
      <c r="AR94" s="68"/>
      <c r="AS94" s="68"/>
      <c r="AT94" s="68"/>
      <c r="AU94" s="68"/>
    </row>
    <row r="95" spans="2:47" x14ac:dyDescent="0.25">
      <c r="B95" s="68"/>
      <c r="C95" s="68"/>
      <c r="D95" s="68"/>
      <c r="E95" s="68"/>
      <c r="F95" s="68"/>
      <c r="G95" s="68"/>
      <c r="H95" s="68"/>
      <c r="I95" s="68"/>
      <c r="J95" s="68"/>
      <c r="K95" s="68"/>
      <c r="L95" s="68"/>
      <c r="M95" s="68"/>
      <c r="N95" s="68"/>
      <c r="O95" s="68"/>
      <c r="P95" s="68"/>
      <c r="Q95" s="68"/>
      <c r="R95" s="68"/>
      <c r="S95" s="68"/>
      <c r="T95" s="68"/>
      <c r="U95" s="68"/>
      <c r="V95" s="68"/>
      <c r="W95" s="68"/>
      <c r="X95" s="68"/>
      <c r="Y95" s="68"/>
      <c r="Z95" s="68"/>
      <c r="AA95" s="68"/>
      <c r="AB95" s="68"/>
      <c r="AC95" s="68"/>
      <c r="AD95" s="68"/>
      <c r="AE95" s="68"/>
      <c r="AF95" s="68"/>
      <c r="AG95" s="68"/>
      <c r="AH95" s="68"/>
      <c r="AI95" s="68"/>
      <c r="AJ95" s="68"/>
      <c r="AK95" s="68"/>
      <c r="AL95" s="68"/>
      <c r="AM95" s="68"/>
      <c r="AN95" s="68"/>
      <c r="AO95" s="68"/>
      <c r="AP95" s="68"/>
      <c r="AQ95" s="68"/>
      <c r="AR95" s="68"/>
      <c r="AS95" s="68"/>
      <c r="AT95" s="68"/>
      <c r="AU95" s="68"/>
    </row>
    <row r="96" spans="2:47" x14ac:dyDescent="0.25">
      <c r="B96" s="68"/>
      <c r="C96" s="68"/>
      <c r="D96" s="68"/>
      <c r="E96" s="68"/>
      <c r="F96" s="68"/>
      <c r="G96" s="68"/>
      <c r="H96" s="68"/>
      <c r="I96" s="68"/>
      <c r="J96" s="68"/>
      <c r="K96" s="68"/>
      <c r="L96" s="68"/>
      <c r="M96" s="68"/>
      <c r="N96" s="68"/>
      <c r="O96" s="68"/>
      <c r="P96" s="68"/>
      <c r="Q96" s="68"/>
      <c r="R96" s="68"/>
      <c r="S96" s="68"/>
      <c r="T96" s="68"/>
      <c r="U96" s="68"/>
      <c r="V96" s="68"/>
      <c r="W96" s="68"/>
      <c r="X96" s="68"/>
      <c r="Y96" s="68"/>
      <c r="Z96" s="68"/>
      <c r="AA96" s="68"/>
      <c r="AB96" s="68"/>
      <c r="AC96" s="68"/>
      <c r="AD96" s="68"/>
      <c r="AE96" s="68"/>
      <c r="AF96" s="68"/>
      <c r="AG96" s="68"/>
      <c r="AH96" s="68"/>
      <c r="AI96" s="68"/>
      <c r="AJ96" s="68"/>
      <c r="AK96" s="68"/>
      <c r="AL96" s="68"/>
      <c r="AM96" s="68"/>
      <c r="AN96" s="68"/>
      <c r="AO96" s="68"/>
      <c r="AP96" s="68"/>
      <c r="AQ96" s="68"/>
      <c r="AR96" s="68"/>
      <c r="AS96" s="68"/>
      <c r="AT96" s="68"/>
      <c r="AU96" s="68"/>
    </row>
    <row r="97" spans="2:47" x14ac:dyDescent="0.25">
      <c r="B97" s="68"/>
      <c r="C97" s="68"/>
      <c r="D97" s="68"/>
      <c r="E97" s="68"/>
      <c r="F97" s="68"/>
      <c r="G97" s="68"/>
      <c r="H97" s="68"/>
      <c r="I97" s="68"/>
      <c r="J97" s="68"/>
      <c r="K97" s="68"/>
      <c r="L97" s="68"/>
      <c r="M97" s="68"/>
      <c r="N97" s="68"/>
      <c r="O97" s="68"/>
      <c r="P97" s="68"/>
      <c r="Q97" s="68"/>
      <c r="R97" s="68"/>
      <c r="S97" s="68"/>
      <c r="T97" s="68"/>
      <c r="U97" s="68"/>
      <c r="V97" s="68"/>
      <c r="W97" s="68"/>
      <c r="X97" s="68"/>
      <c r="Y97" s="68"/>
      <c r="Z97" s="68"/>
      <c r="AA97" s="68"/>
      <c r="AB97" s="68"/>
      <c r="AC97" s="68"/>
      <c r="AD97" s="68"/>
      <c r="AE97" s="68"/>
      <c r="AF97" s="68"/>
      <c r="AG97" s="68"/>
      <c r="AH97" s="68"/>
      <c r="AI97" s="68"/>
      <c r="AJ97" s="68"/>
      <c r="AK97" s="68"/>
      <c r="AL97" s="68"/>
      <c r="AM97" s="68"/>
      <c r="AN97" s="68"/>
      <c r="AO97" s="68"/>
      <c r="AP97" s="68"/>
      <c r="AQ97" s="68"/>
      <c r="AR97" s="68"/>
      <c r="AS97" s="68"/>
      <c r="AT97" s="68"/>
      <c r="AU97" s="68"/>
    </row>
    <row r="98" spans="2:47" x14ac:dyDescent="0.25">
      <c r="B98" s="68"/>
      <c r="C98" s="68"/>
      <c r="D98" s="68"/>
      <c r="E98" s="68"/>
      <c r="F98" s="68"/>
      <c r="G98" s="68"/>
      <c r="H98" s="68"/>
      <c r="I98" s="68"/>
      <c r="J98" s="68"/>
      <c r="K98" s="68"/>
      <c r="L98" s="68"/>
      <c r="M98" s="68"/>
      <c r="N98" s="68"/>
      <c r="O98" s="68"/>
      <c r="P98" s="68"/>
      <c r="Q98" s="68"/>
      <c r="R98" s="68"/>
      <c r="S98" s="68"/>
      <c r="T98" s="68"/>
      <c r="U98" s="68"/>
      <c r="V98" s="68"/>
      <c r="W98" s="68"/>
      <c r="X98" s="68"/>
      <c r="Y98" s="68"/>
      <c r="Z98" s="68"/>
      <c r="AA98" s="68"/>
      <c r="AB98" s="68"/>
      <c r="AC98" s="68"/>
      <c r="AD98" s="68"/>
      <c r="AE98" s="68"/>
      <c r="AF98" s="68"/>
      <c r="AG98" s="68"/>
      <c r="AH98" s="68"/>
      <c r="AI98" s="68"/>
      <c r="AJ98" s="68"/>
      <c r="AK98" s="68"/>
      <c r="AL98" s="68"/>
      <c r="AM98" s="68"/>
      <c r="AN98" s="68"/>
      <c r="AO98" s="68"/>
      <c r="AP98" s="68"/>
      <c r="AQ98" s="68"/>
      <c r="AR98" s="68"/>
      <c r="AS98" s="68"/>
      <c r="AT98" s="68"/>
      <c r="AU98" s="68"/>
    </row>
    <row r="99" spans="2:47" x14ac:dyDescent="0.25">
      <c r="B99" s="68"/>
      <c r="C99" s="68"/>
      <c r="D99" s="68"/>
      <c r="E99" s="68"/>
      <c r="F99" s="68"/>
      <c r="G99" s="68"/>
      <c r="H99" s="68"/>
      <c r="I99" s="68"/>
      <c r="J99" s="68"/>
      <c r="K99" s="68"/>
      <c r="L99" s="68"/>
      <c r="M99" s="68"/>
      <c r="N99" s="68"/>
      <c r="O99" s="68"/>
      <c r="P99" s="68"/>
      <c r="Q99" s="68"/>
      <c r="R99" s="68"/>
      <c r="S99" s="68"/>
      <c r="T99" s="68"/>
      <c r="U99" s="68"/>
      <c r="V99" s="68"/>
      <c r="W99" s="68"/>
      <c r="X99" s="68"/>
      <c r="Y99" s="68"/>
      <c r="Z99" s="68"/>
      <c r="AA99" s="68"/>
      <c r="AB99" s="68"/>
      <c r="AC99" s="68"/>
      <c r="AD99" s="68"/>
      <c r="AE99" s="68"/>
      <c r="AF99" s="68"/>
      <c r="AG99" s="68"/>
      <c r="AH99" s="68"/>
      <c r="AI99" s="68"/>
      <c r="AJ99" s="68"/>
      <c r="AK99" s="68"/>
      <c r="AL99" s="68"/>
      <c r="AM99" s="68"/>
      <c r="AN99" s="68"/>
      <c r="AO99" s="68"/>
      <c r="AP99" s="68"/>
      <c r="AQ99" s="68"/>
      <c r="AR99" s="68"/>
      <c r="AS99" s="68"/>
      <c r="AT99" s="68"/>
      <c r="AU99" s="68"/>
    </row>
    <row r="100" spans="2:47" x14ac:dyDescent="0.25">
      <c r="B100" s="68"/>
      <c r="C100" s="68"/>
      <c r="D100" s="68"/>
      <c r="E100" s="68"/>
      <c r="F100" s="68"/>
      <c r="G100" s="68"/>
      <c r="H100" s="68"/>
      <c r="I100" s="68"/>
      <c r="J100" s="68"/>
      <c r="K100" s="68"/>
      <c r="L100" s="68"/>
      <c r="M100" s="68"/>
      <c r="N100" s="68"/>
      <c r="O100" s="68"/>
      <c r="P100" s="68"/>
      <c r="Q100" s="68"/>
      <c r="R100" s="68"/>
      <c r="S100" s="68"/>
      <c r="T100" s="68"/>
      <c r="U100" s="68"/>
      <c r="V100" s="68"/>
      <c r="W100" s="68"/>
      <c r="X100" s="68"/>
      <c r="Y100" s="68"/>
      <c r="Z100" s="68"/>
      <c r="AA100" s="68"/>
      <c r="AB100" s="68"/>
      <c r="AC100" s="68"/>
      <c r="AD100" s="68"/>
      <c r="AE100" s="68"/>
      <c r="AF100" s="68"/>
      <c r="AG100" s="68"/>
      <c r="AH100" s="68"/>
      <c r="AI100" s="68"/>
      <c r="AJ100" s="68"/>
      <c r="AK100" s="68"/>
      <c r="AL100" s="68"/>
      <c r="AM100" s="68"/>
      <c r="AN100" s="68"/>
      <c r="AO100" s="68"/>
      <c r="AP100" s="68"/>
      <c r="AQ100" s="68"/>
      <c r="AR100" s="68"/>
      <c r="AS100" s="68"/>
      <c r="AT100" s="68"/>
      <c r="AU100" s="68"/>
    </row>
    <row r="101" spans="2:47" x14ac:dyDescent="0.25">
      <c r="B101" s="68"/>
      <c r="C101" s="68"/>
      <c r="D101" s="68"/>
      <c r="E101" s="68"/>
      <c r="F101" s="68"/>
      <c r="G101" s="68"/>
      <c r="H101" s="68"/>
      <c r="I101" s="68"/>
      <c r="J101" s="68"/>
      <c r="K101" s="68"/>
      <c r="L101" s="68"/>
      <c r="M101" s="68"/>
      <c r="N101" s="68"/>
      <c r="O101" s="68"/>
      <c r="P101" s="68"/>
      <c r="Q101" s="68"/>
      <c r="R101" s="68"/>
      <c r="S101" s="68"/>
      <c r="T101" s="68"/>
      <c r="U101" s="68"/>
      <c r="V101" s="68"/>
      <c r="W101" s="68"/>
      <c r="X101" s="68"/>
      <c r="Y101" s="68"/>
      <c r="Z101" s="68"/>
      <c r="AA101" s="68"/>
      <c r="AB101" s="68"/>
      <c r="AC101" s="68"/>
      <c r="AD101" s="68"/>
      <c r="AE101" s="68"/>
      <c r="AF101" s="68"/>
      <c r="AG101" s="68"/>
      <c r="AH101" s="68"/>
      <c r="AI101" s="68"/>
      <c r="AJ101" s="68"/>
      <c r="AK101" s="68"/>
      <c r="AL101" s="68"/>
      <c r="AM101" s="68"/>
      <c r="AN101" s="68"/>
      <c r="AO101" s="68"/>
      <c r="AP101" s="68"/>
      <c r="AQ101" s="68"/>
      <c r="AR101" s="68"/>
      <c r="AS101" s="68"/>
      <c r="AT101" s="68"/>
      <c r="AU101" s="68"/>
    </row>
    <row r="102" spans="2:47" x14ac:dyDescent="0.25">
      <c r="B102" s="68"/>
      <c r="C102" s="68"/>
      <c r="D102" s="68"/>
      <c r="E102" s="68"/>
      <c r="F102" s="68"/>
      <c r="G102" s="68"/>
      <c r="H102" s="68"/>
      <c r="I102" s="68"/>
      <c r="J102" s="68"/>
      <c r="K102" s="68"/>
      <c r="L102" s="68"/>
      <c r="M102" s="68"/>
      <c r="N102" s="68"/>
      <c r="O102" s="68"/>
      <c r="P102" s="68"/>
      <c r="Q102" s="68"/>
      <c r="R102" s="68"/>
      <c r="S102" s="68"/>
      <c r="T102" s="68"/>
      <c r="U102" s="68"/>
      <c r="V102" s="68"/>
      <c r="W102" s="68"/>
      <c r="X102" s="68"/>
      <c r="Y102" s="68"/>
      <c r="Z102" s="68"/>
      <c r="AA102" s="68"/>
      <c r="AB102" s="68"/>
      <c r="AC102" s="68"/>
      <c r="AD102" s="68"/>
      <c r="AE102" s="68"/>
      <c r="AF102" s="68"/>
      <c r="AG102" s="68"/>
      <c r="AH102" s="68"/>
      <c r="AI102" s="68"/>
      <c r="AJ102" s="68"/>
      <c r="AK102" s="68"/>
      <c r="AL102" s="68"/>
      <c r="AM102" s="68"/>
      <c r="AN102" s="68"/>
      <c r="AO102" s="68"/>
      <c r="AP102" s="68"/>
      <c r="AQ102" s="68"/>
      <c r="AR102" s="68"/>
      <c r="AS102" s="68"/>
      <c r="AT102" s="68"/>
      <c r="AU102" s="68"/>
    </row>
    <row r="103" spans="2:47" x14ac:dyDescent="0.25">
      <c r="B103" s="68"/>
      <c r="C103" s="68"/>
      <c r="D103" s="68"/>
      <c r="E103" s="68"/>
      <c r="F103" s="68"/>
      <c r="G103" s="68"/>
      <c r="H103" s="68"/>
      <c r="I103" s="68"/>
      <c r="J103" s="68"/>
      <c r="K103" s="68"/>
      <c r="L103" s="68"/>
      <c r="M103" s="68"/>
      <c r="N103" s="68"/>
      <c r="O103" s="68"/>
      <c r="P103" s="68"/>
      <c r="Q103" s="68"/>
      <c r="R103" s="68"/>
      <c r="S103" s="68"/>
      <c r="T103" s="68"/>
      <c r="U103" s="68"/>
      <c r="V103" s="68"/>
      <c r="W103" s="68"/>
      <c r="X103" s="68"/>
      <c r="Y103" s="68"/>
      <c r="Z103" s="68"/>
      <c r="AA103" s="68"/>
      <c r="AB103" s="68"/>
      <c r="AC103" s="68"/>
      <c r="AD103" s="68"/>
      <c r="AE103" s="68"/>
      <c r="AF103" s="68"/>
      <c r="AG103" s="68"/>
      <c r="AH103" s="68"/>
      <c r="AI103" s="68"/>
      <c r="AJ103" s="68"/>
      <c r="AK103" s="68"/>
      <c r="AL103" s="68"/>
      <c r="AM103" s="68"/>
      <c r="AN103" s="68"/>
      <c r="AO103" s="68"/>
      <c r="AP103" s="68"/>
      <c r="AQ103" s="68"/>
      <c r="AR103" s="68"/>
      <c r="AS103" s="68"/>
      <c r="AT103" s="68"/>
      <c r="AU103" s="68"/>
    </row>
    <row r="104" spans="2:47" x14ac:dyDescent="0.25">
      <c r="B104" s="68"/>
      <c r="C104" s="68"/>
      <c r="D104" s="68"/>
      <c r="E104" s="68"/>
      <c r="F104" s="68"/>
      <c r="G104" s="68"/>
      <c r="H104" s="68"/>
      <c r="I104" s="68"/>
      <c r="J104" s="68"/>
      <c r="K104" s="68"/>
      <c r="L104" s="68"/>
      <c r="M104" s="68"/>
      <c r="N104" s="68"/>
      <c r="O104" s="68"/>
      <c r="P104" s="68"/>
      <c r="Q104" s="68"/>
      <c r="R104" s="68"/>
      <c r="S104" s="68"/>
      <c r="T104" s="68"/>
      <c r="U104" s="68"/>
      <c r="V104" s="68"/>
      <c r="W104" s="68"/>
      <c r="X104" s="68"/>
      <c r="Y104" s="68"/>
      <c r="Z104" s="68"/>
      <c r="AA104" s="68"/>
      <c r="AB104" s="68"/>
      <c r="AC104" s="68"/>
      <c r="AD104" s="68"/>
      <c r="AE104" s="68"/>
      <c r="AF104" s="68"/>
      <c r="AG104" s="68"/>
      <c r="AH104" s="68"/>
      <c r="AI104" s="68"/>
      <c r="AJ104" s="68"/>
      <c r="AK104" s="68"/>
      <c r="AL104" s="68"/>
      <c r="AM104" s="68"/>
      <c r="AN104" s="68"/>
      <c r="AO104" s="68"/>
      <c r="AP104" s="68"/>
      <c r="AQ104" s="68"/>
      <c r="AR104" s="68"/>
      <c r="AS104" s="68"/>
      <c r="AT104" s="68"/>
      <c r="AU104" s="68"/>
    </row>
    <row r="105" spans="2:47" x14ac:dyDescent="0.25">
      <c r="B105" s="68"/>
      <c r="C105" s="68"/>
      <c r="D105" s="68"/>
      <c r="E105" s="68"/>
      <c r="F105" s="68"/>
      <c r="G105" s="68"/>
      <c r="H105" s="68"/>
      <c r="I105" s="68"/>
      <c r="J105" s="68"/>
      <c r="K105" s="68"/>
      <c r="L105" s="68"/>
      <c r="M105" s="68"/>
      <c r="N105" s="68"/>
      <c r="O105" s="68"/>
      <c r="P105" s="68"/>
      <c r="Q105" s="68"/>
      <c r="R105" s="68"/>
      <c r="S105" s="68"/>
      <c r="T105" s="68"/>
      <c r="U105" s="68"/>
      <c r="V105" s="68"/>
      <c r="W105" s="68"/>
      <c r="X105" s="68"/>
      <c r="Y105" s="68"/>
      <c r="Z105" s="68"/>
      <c r="AA105" s="68"/>
      <c r="AB105" s="68"/>
      <c r="AC105" s="68"/>
      <c r="AD105" s="68"/>
      <c r="AE105" s="68"/>
      <c r="AF105" s="68"/>
      <c r="AG105" s="68"/>
      <c r="AH105" s="68"/>
      <c r="AI105" s="68"/>
      <c r="AJ105" s="68"/>
      <c r="AK105" s="68"/>
      <c r="AL105" s="68"/>
      <c r="AM105" s="68"/>
      <c r="AN105" s="68"/>
      <c r="AO105" s="68"/>
      <c r="AP105" s="68"/>
      <c r="AQ105" s="68"/>
      <c r="AR105" s="68"/>
      <c r="AS105" s="68"/>
      <c r="AT105" s="68"/>
      <c r="AU105" s="68"/>
    </row>
    <row r="106" spans="2:47" x14ac:dyDescent="0.25">
      <c r="B106" s="68"/>
      <c r="C106" s="68"/>
      <c r="D106" s="68"/>
      <c r="E106" s="68"/>
      <c r="F106" s="68"/>
      <c r="G106" s="68"/>
      <c r="H106" s="68"/>
      <c r="I106" s="68"/>
      <c r="J106" s="68"/>
      <c r="K106" s="68"/>
      <c r="L106" s="68"/>
      <c r="M106" s="68"/>
      <c r="N106" s="68"/>
      <c r="O106" s="68"/>
      <c r="P106" s="68"/>
      <c r="Q106" s="68"/>
      <c r="R106" s="68"/>
      <c r="S106" s="68"/>
      <c r="T106" s="68"/>
      <c r="U106" s="68"/>
      <c r="V106" s="68"/>
      <c r="W106" s="68"/>
      <c r="X106" s="68"/>
      <c r="Y106" s="68"/>
      <c r="Z106" s="68"/>
      <c r="AA106" s="68"/>
      <c r="AB106" s="68"/>
      <c r="AC106" s="68"/>
      <c r="AD106" s="68"/>
      <c r="AE106" s="68"/>
      <c r="AF106" s="68"/>
      <c r="AG106" s="68"/>
      <c r="AH106" s="68"/>
      <c r="AI106" s="68"/>
      <c r="AJ106" s="68"/>
      <c r="AK106" s="68"/>
      <c r="AL106" s="68"/>
      <c r="AM106" s="68"/>
      <c r="AN106" s="68"/>
      <c r="AO106" s="68"/>
      <c r="AP106" s="68"/>
      <c r="AQ106" s="68"/>
      <c r="AR106" s="68"/>
      <c r="AS106" s="68"/>
      <c r="AT106" s="68"/>
      <c r="AU106" s="68"/>
    </row>
    <row r="107" spans="2:47" x14ac:dyDescent="0.25">
      <c r="B107" s="68"/>
      <c r="C107" s="68"/>
      <c r="D107" s="68"/>
      <c r="E107" s="68"/>
      <c r="F107" s="68"/>
      <c r="G107" s="68"/>
      <c r="H107" s="68"/>
      <c r="I107" s="68"/>
      <c r="J107" s="68"/>
      <c r="K107" s="68"/>
      <c r="L107" s="68"/>
      <c r="M107" s="68"/>
      <c r="N107" s="68"/>
      <c r="O107" s="68"/>
      <c r="P107" s="68"/>
      <c r="Q107" s="68"/>
      <c r="R107" s="68"/>
      <c r="S107" s="68"/>
      <c r="T107" s="68"/>
      <c r="U107" s="68"/>
      <c r="V107" s="68"/>
      <c r="W107" s="68"/>
      <c r="X107" s="68"/>
      <c r="Y107" s="68"/>
      <c r="Z107" s="68"/>
      <c r="AA107" s="68"/>
      <c r="AB107" s="68"/>
      <c r="AC107" s="68"/>
      <c r="AD107" s="68"/>
      <c r="AE107" s="68"/>
      <c r="AF107" s="68"/>
      <c r="AG107" s="68"/>
      <c r="AH107" s="68"/>
      <c r="AI107" s="68"/>
      <c r="AJ107" s="68"/>
      <c r="AK107" s="68"/>
      <c r="AL107" s="68"/>
      <c r="AM107" s="68"/>
      <c r="AN107" s="68"/>
      <c r="AO107" s="68"/>
      <c r="AP107" s="68"/>
      <c r="AQ107" s="68"/>
      <c r="AR107" s="68"/>
      <c r="AS107" s="68"/>
      <c r="AT107" s="68"/>
      <c r="AU107" s="68"/>
    </row>
    <row r="108" spans="2:47" x14ac:dyDescent="0.25">
      <c r="B108" s="68"/>
      <c r="C108" s="68"/>
      <c r="D108" s="68"/>
      <c r="E108" s="68"/>
      <c r="F108" s="68"/>
      <c r="G108" s="68"/>
      <c r="H108" s="68"/>
      <c r="I108" s="68"/>
      <c r="J108" s="68"/>
      <c r="K108" s="68"/>
      <c r="L108" s="68"/>
      <c r="M108" s="68"/>
      <c r="N108" s="68"/>
      <c r="O108" s="68"/>
      <c r="P108" s="68"/>
      <c r="Q108" s="68"/>
      <c r="R108" s="68"/>
      <c r="S108" s="68"/>
      <c r="T108" s="68"/>
      <c r="U108" s="68"/>
      <c r="V108" s="68"/>
      <c r="W108" s="68"/>
      <c r="X108" s="68"/>
      <c r="Y108" s="68"/>
      <c r="Z108" s="68"/>
      <c r="AA108" s="68"/>
      <c r="AB108" s="68"/>
      <c r="AC108" s="68"/>
      <c r="AD108" s="68"/>
      <c r="AE108" s="68"/>
      <c r="AF108" s="68"/>
      <c r="AG108" s="68"/>
      <c r="AH108" s="68"/>
      <c r="AI108" s="68"/>
      <c r="AJ108" s="68"/>
      <c r="AK108" s="68"/>
      <c r="AL108" s="68"/>
      <c r="AM108" s="68"/>
      <c r="AN108" s="68"/>
      <c r="AO108" s="68"/>
      <c r="AP108" s="68"/>
      <c r="AQ108" s="68"/>
      <c r="AR108" s="68"/>
      <c r="AS108" s="68"/>
      <c r="AT108" s="68"/>
      <c r="AU108" s="68"/>
    </row>
    <row r="109" spans="2:47" x14ac:dyDescent="0.25">
      <c r="B109" s="68"/>
      <c r="C109" s="68"/>
      <c r="D109" s="68"/>
      <c r="E109" s="68"/>
      <c r="F109" s="68"/>
      <c r="G109" s="68"/>
      <c r="H109" s="68"/>
      <c r="I109" s="68"/>
      <c r="J109" s="68"/>
      <c r="K109" s="68"/>
      <c r="L109" s="68"/>
      <c r="M109" s="68"/>
      <c r="N109" s="68"/>
      <c r="O109" s="68"/>
      <c r="P109" s="68"/>
      <c r="Q109" s="68"/>
      <c r="R109" s="68"/>
      <c r="S109" s="68"/>
      <c r="T109" s="68"/>
      <c r="U109" s="68"/>
      <c r="V109" s="68"/>
      <c r="W109" s="68"/>
      <c r="X109" s="68"/>
      <c r="Y109" s="68"/>
      <c r="Z109" s="68"/>
      <c r="AA109" s="68"/>
      <c r="AB109" s="68"/>
      <c r="AC109" s="68"/>
      <c r="AD109" s="68"/>
      <c r="AE109" s="68"/>
      <c r="AF109" s="68"/>
      <c r="AG109" s="68"/>
      <c r="AH109" s="68"/>
      <c r="AI109" s="68"/>
      <c r="AJ109" s="68"/>
      <c r="AK109" s="68"/>
      <c r="AL109" s="68"/>
      <c r="AM109" s="68"/>
      <c r="AN109" s="68"/>
      <c r="AO109" s="68"/>
      <c r="AP109" s="68"/>
      <c r="AQ109" s="68"/>
      <c r="AR109" s="68"/>
      <c r="AS109" s="68"/>
      <c r="AT109" s="68"/>
      <c r="AU109" s="68"/>
    </row>
    <row r="110" spans="2:47" x14ac:dyDescent="0.25">
      <c r="B110" s="68"/>
      <c r="C110" s="68"/>
      <c r="D110" s="68"/>
      <c r="E110" s="68"/>
      <c r="F110" s="68"/>
      <c r="G110" s="68"/>
      <c r="H110" s="68"/>
      <c r="I110" s="68"/>
      <c r="J110" s="68"/>
      <c r="K110" s="68"/>
      <c r="L110" s="68"/>
      <c r="M110" s="68"/>
      <c r="N110" s="68"/>
      <c r="O110" s="68"/>
      <c r="P110" s="68"/>
      <c r="Q110" s="68"/>
      <c r="R110" s="68"/>
      <c r="S110" s="68"/>
      <c r="T110" s="68"/>
      <c r="U110" s="68"/>
      <c r="V110" s="68"/>
      <c r="W110" s="68"/>
      <c r="X110" s="68"/>
      <c r="Y110" s="68"/>
      <c r="Z110" s="68"/>
      <c r="AA110" s="68"/>
      <c r="AB110" s="68"/>
      <c r="AC110" s="68"/>
      <c r="AD110" s="68"/>
      <c r="AE110" s="68"/>
      <c r="AF110" s="68"/>
      <c r="AG110" s="68"/>
      <c r="AH110" s="68"/>
      <c r="AI110" s="68"/>
      <c r="AJ110" s="68"/>
      <c r="AK110" s="68"/>
      <c r="AL110" s="68"/>
      <c r="AM110" s="68"/>
      <c r="AN110" s="68"/>
      <c r="AO110" s="68"/>
      <c r="AP110" s="68"/>
      <c r="AQ110" s="68"/>
      <c r="AR110" s="68"/>
      <c r="AS110" s="68"/>
      <c r="AT110" s="68"/>
      <c r="AU110" s="68"/>
    </row>
    <row r="111" spans="2:47" x14ac:dyDescent="0.25">
      <c r="B111" s="68"/>
      <c r="C111" s="68"/>
      <c r="D111" s="68"/>
      <c r="E111" s="68"/>
      <c r="F111" s="68"/>
      <c r="G111" s="68"/>
      <c r="H111" s="68"/>
      <c r="I111" s="68"/>
      <c r="J111" s="68"/>
      <c r="K111" s="68"/>
      <c r="L111" s="68"/>
      <c r="M111" s="68"/>
      <c r="N111" s="68"/>
      <c r="O111" s="68"/>
      <c r="P111" s="68"/>
      <c r="Q111" s="68"/>
      <c r="R111" s="68"/>
      <c r="S111" s="68"/>
      <c r="T111" s="68"/>
      <c r="U111" s="68"/>
      <c r="V111" s="68"/>
      <c r="W111" s="68"/>
      <c r="X111" s="68"/>
      <c r="Y111" s="68"/>
      <c r="Z111" s="68"/>
      <c r="AA111" s="68"/>
      <c r="AB111" s="68"/>
      <c r="AC111" s="68"/>
      <c r="AD111" s="68"/>
      <c r="AE111" s="68"/>
      <c r="AF111" s="68"/>
      <c r="AG111" s="68"/>
      <c r="AH111" s="68"/>
      <c r="AI111" s="68"/>
      <c r="AJ111" s="68"/>
      <c r="AK111" s="68"/>
      <c r="AL111" s="68"/>
      <c r="AM111" s="68"/>
      <c r="AN111" s="68"/>
      <c r="AO111" s="68"/>
      <c r="AP111" s="68"/>
      <c r="AQ111" s="68"/>
      <c r="AR111" s="68"/>
      <c r="AS111" s="68"/>
      <c r="AT111" s="68"/>
      <c r="AU111" s="68"/>
    </row>
    <row r="112" spans="2:47" x14ac:dyDescent="0.25">
      <c r="B112" s="68"/>
      <c r="C112" s="68"/>
      <c r="D112" s="68"/>
      <c r="E112" s="68"/>
      <c r="F112" s="68"/>
      <c r="G112" s="68"/>
      <c r="H112" s="68"/>
      <c r="I112" s="68"/>
      <c r="J112" s="68"/>
      <c r="K112" s="68"/>
      <c r="L112" s="68"/>
      <c r="M112" s="68"/>
      <c r="N112" s="68"/>
      <c r="O112" s="68"/>
      <c r="P112" s="68"/>
      <c r="Q112" s="68"/>
      <c r="R112" s="68"/>
      <c r="S112" s="68"/>
      <c r="T112" s="68"/>
      <c r="U112" s="68"/>
      <c r="V112" s="68"/>
      <c r="W112" s="68"/>
      <c r="X112" s="68"/>
      <c r="Y112" s="68"/>
      <c r="Z112" s="68"/>
      <c r="AA112" s="68"/>
      <c r="AB112" s="68"/>
      <c r="AC112" s="68"/>
      <c r="AD112" s="68"/>
      <c r="AE112" s="68"/>
      <c r="AF112" s="68"/>
      <c r="AG112" s="68"/>
      <c r="AH112" s="68"/>
      <c r="AI112" s="68"/>
      <c r="AJ112" s="68"/>
      <c r="AK112" s="68"/>
      <c r="AL112" s="68"/>
      <c r="AM112" s="68"/>
      <c r="AN112" s="68"/>
      <c r="AO112" s="68"/>
      <c r="AP112" s="68"/>
      <c r="AQ112" s="68"/>
      <c r="AR112" s="68"/>
      <c r="AS112" s="68"/>
      <c r="AT112" s="68"/>
      <c r="AU112" s="68"/>
    </row>
    <row r="113" spans="2:47" x14ac:dyDescent="0.25">
      <c r="B113" s="68"/>
      <c r="C113" s="68"/>
      <c r="D113" s="68"/>
      <c r="E113" s="68"/>
      <c r="F113" s="68"/>
      <c r="G113" s="68"/>
      <c r="H113" s="68"/>
      <c r="I113" s="68"/>
      <c r="J113" s="68"/>
      <c r="K113" s="68"/>
      <c r="L113" s="68"/>
      <c r="M113" s="68"/>
      <c r="N113" s="68"/>
      <c r="O113" s="68"/>
      <c r="P113" s="68"/>
      <c r="Q113" s="68"/>
      <c r="R113" s="68"/>
      <c r="S113" s="68"/>
      <c r="T113" s="68"/>
      <c r="U113" s="68"/>
      <c r="V113" s="68"/>
      <c r="W113" s="68"/>
      <c r="X113" s="68"/>
      <c r="Y113" s="68"/>
      <c r="Z113" s="68"/>
      <c r="AA113" s="68"/>
      <c r="AB113" s="68"/>
      <c r="AC113" s="68"/>
      <c r="AD113" s="68"/>
      <c r="AE113" s="68"/>
      <c r="AF113" s="68"/>
      <c r="AG113" s="68"/>
      <c r="AH113" s="68"/>
      <c r="AI113" s="68"/>
      <c r="AJ113" s="68"/>
      <c r="AK113" s="68"/>
      <c r="AL113" s="68"/>
      <c r="AM113" s="68"/>
      <c r="AN113" s="68"/>
      <c r="AO113" s="68"/>
      <c r="AP113" s="68"/>
      <c r="AQ113" s="68"/>
      <c r="AR113" s="68"/>
      <c r="AS113" s="68"/>
      <c r="AT113" s="68"/>
      <c r="AU113" s="68"/>
    </row>
    <row r="114" spans="2:47" x14ac:dyDescent="0.25">
      <c r="B114" s="68"/>
      <c r="C114" s="68"/>
      <c r="D114" s="68"/>
      <c r="E114" s="68"/>
      <c r="F114" s="68"/>
      <c r="G114" s="68"/>
      <c r="H114" s="68"/>
      <c r="I114" s="68"/>
      <c r="J114" s="68"/>
      <c r="K114" s="68"/>
      <c r="L114" s="68"/>
      <c r="M114" s="68"/>
      <c r="N114" s="68"/>
      <c r="O114" s="68"/>
      <c r="P114" s="68"/>
      <c r="Q114" s="68"/>
      <c r="R114" s="68"/>
      <c r="S114" s="68"/>
      <c r="T114" s="68"/>
      <c r="U114" s="68"/>
      <c r="V114" s="68"/>
      <c r="W114" s="68"/>
      <c r="X114" s="68"/>
      <c r="Y114" s="68"/>
      <c r="Z114" s="68"/>
      <c r="AA114" s="68"/>
      <c r="AB114" s="68"/>
      <c r="AC114" s="68"/>
      <c r="AD114" s="68"/>
      <c r="AE114" s="68"/>
      <c r="AF114" s="68"/>
      <c r="AG114" s="68"/>
      <c r="AH114" s="68"/>
      <c r="AI114" s="68"/>
      <c r="AJ114" s="68"/>
      <c r="AK114" s="68"/>
      <c r="AL114" s="68"/>
      <c r="AM114" s="68"/>
      <c r="AN114" s="68"/>
      <c r="AO114" s="68"/>
      <c r="AP114" s="68"/>
      <c r="AQ114" s="68"/>
      <c r="AR114" s="68"/>
      <c r="AS114" s="68"/>
      <c r="AT114" s="68"/>
      <c r="AU114" s="68"/>
    </row>
    <row r="115" spans="2:47" x14ac:dyDescent="0.25">
      <c r="B115" s="68"/>
      <c r="C115" s="68"/>
      <c r="D115" s="68"/>
      <c r="E115" s="68"/>
      <c r="F115" s="68"/>
      <c r="G115" s="68"/>
      <c r="H115" s="68"/>
      <c r="I115" s="68"/>
      <c r="J115" s="68"/>
      <c r="K115" s="68"/>
      <c r="L115" s="68"/>
      <c r="M115" s="68"/>
      <c r="N115" s="68"/>
      <c r="O115" s="68"/>
      <c r="P115" s="68"/>
      <c r="Q115" s="68"/>
      <c r="R115" s="68"/>
      <c r="S115" s="68"/>
      <c r="T115" s="68"/>
      <c r="U115" s="68"/>
      <c r="V115" s="68"/>
      <c r="W115" s="68"/>
      <c r="X115" s="68"/>
      <c r="Y115" s="68"/>
      <c r="Z115" s="68"/>
      <c r="AA115" s="68"/>
      <c r="AB115" s="68"/>
      <c r="AC115" s="68"/>
      <c r="AD115" s="68"/>
      <c r="AE115" s="68"/>
      <c r="AF115" s="68"/>
      <c r="AG115" s="68"/>
      <c r="AH115" s="68"/>
      <c r="AI115" s="68"/>
      <c r="AJ115" s="68"/>
      <c r="AK115" s="68"/>
      <c r="AL115" s="68"/>
      <c r="AM115" s="68"/>
      <c r="AN115" s="68"/>
      <c r="AO115" s="68"/>
      <c r="AP115" s="68"/>
      <c r="AQ115" s="68"/>
      <c r="AR115" s="68"/>
      <c r="AS115" s="68"/>
      <c r="AT115" s="68"/>
      <c r="AU115" s="68"/>
    </row>
    <row r="116" spans="2:47" x14ac:dyDescent="0.25">
      <c r="B116" s="68"/>
      <c r="C116" s="68"/>
      <c r="D116" s="68"/>
      <c r="E116" s="68"/>
      <c r="F116" s="68"/>
      <c r="G116" s="68"/>
      <c r="H116" s="68"/>
      <c r="I116" s="68"/>
      <c r="J116" s="68"/>
      <c r="K116" s="68"/>
      <c r="L116" s="68"/>
      <c r="M116" s="68"/>
      <c r="N116" s="68"/>
      <c r="O116" s="68"/>
      <c r="P116" s="68"/>
      <c r="Q116" s="68"/>
      <c r="R116" s="68"/>
      <c r="S116" s="68"/>
      <c r="T116" s="68"/>
      <c r="U116" s="68"/>
      <c r="V116" s="68"/>
      <c r="W116" s="68"/>
      <c r="X116" s="68"/>
      <c r="Y116" s="68"/>
      <c r="Z116" s="68"/>
      <c r="AA116" s="68"/>
      <c r="AB116" s="68"/>
      <c r="AC116" s="68"/>
      <c r="AD116" s="68"/>
      <c r="AE116" s="68"/>
      <c r="AF116" s="68"/>
      <c r="AG116" s="68"/>
      <c r="AH116" s="68"/>
      <c r="AI116" s="68"/>
      <c r="AJ116" s="68"/>
      <c r="AK116" s="68"/>
      <c r="AL116" s="68"/>
      <c r="AM116" s="68"/>
      <c r="AN116" s="68"/>
      <c r="AO116" s="68"/>
      <c r="AP116" s="68"/>
      <c r="AQ116" s="68"/>
      <c r="AR116" s="68"/>
      <c r="AS116" s="68"/>
      <c r="AT116" s="68"/>
      <c r="AU116" s="68"/>
    </row>
    <row r="117" spans="2:47" x14ac:dyDescent="0.25">
      <c r="B117" s="68"/>
      <c r="C117" s="68"/>
      <c r="D117" s="68"/>
      <c r="E117" s="68"/>
      <c r="F117" s="68"/>
      <c r="G117" s="68"/>
      <c r="H117" s="68"/>
      <c r="I117" s="68"/>
      <c r="J117" s="68"/>
      <c r="K117" s="68"/>
      <c r="L117" s="68"/>
      <c r="M117" s="68"/>
      <c r="N117" s="68"/>
      <c r="O117" s="68"/>
      <c r="P117" s="68"/>
      <c r="Q117" s="68"/>
      <c r="R117" s="68"/>
      <c r="S117" s="68"/>
      <c r="T117" s="68"/>
      <c r="U117" s="68"/>
      <c r="V117" s="68"/>
      <c r="W117" s="68"/>
      <c r="X117" s="68"/>
      <c r="Y117" s="68"/>
      <c r="Z117" s="68"/>
      <c r="AA117" s="68"/>
      <c r="AB117" s="68"/>
      <c r="AC117" s="68"/>
      <c r="AD117" s="68"/>
      <c r="AE117" s="68"/>
      <c r="AF117" s="68"/>
      <c r="AG117" s="68"/>
      <c r="AH117" s="68"/>
      <c r="AI117" s="68"/>
      <c r="AJ117" s="68"/>
      <c r="AK117" s="68"/>
      <c r="AL117" s="68"/>
      <c r="AM117" s="68"/>
      <c r="AN117" s="68"/>
      <c r="AO117" s="68"/>
      <c r="AP117" s="68"/>
      <c r="AQ117" s="68"/>
      <c r="AR117" s="68"/>
      <c r="AS117" s="68"/>
      <c r="AT117" s="68"/>
      <c r="AU117" s="68"/>
    </row>
    <row r="118" spans="2:47" x14ac:dyDescent="0.25">
      <c r="B118" s="68"/>
      <c r="C118" s="68"/>
      <c r="D118" s="68" t="s">
        <v>658</v>
      </c>
      <c r="E118" s="68"/>
      <c r="F118" s="68"/>
      <c r="G118" s="68"/>
      <c r="H118" s="68"/>
      <c r="I118" s="68"/>
      <c r="J118" s="68"/>
      <c r="K118" s="68"/>
      <c r="L118" s="68"/>
      <c r="M118" s="68"/>
      <c r="N118" s="68"/>
      <c r="O118" s="68"/>
      <c r="P118" s="68"/>
      <c r="Q118" s="68"/>
      <c r="R118" s="68"/>
      <c r="S118" s="68"/>
      <c r="T118" s="68"/>
      <c r="U118" s="68"/>
      <c r="V118" s="68"/>
      <c r="W118" s="68"/>
      <c r="X118" s="68"/>
      <c r="Y118" s="68"/>
      <c r="Z118" s="68"/>
      <c r="AA118" s="68"/>
      <c r="AB118" s="68"/>
      <c r="AC118" s="68"/>
      <c r="AD118" s="68"/>
      <c r="AE118" s="68"/>
      <c r="AF118" s="68"/>
      <c r="AG118" s="68"/>
      <c r="AH118" s="68"/>
      <c r="AI118" s="68"/>
      <c r="AJ118" s="68"/>
      <c r="AK118" s="68"/>
      <c r="AL118" s="68"/>
      <c r="AM118" s="68"/>
      <c r="AN118" s="68"/>
      <c r="AO118" s="68"/>
      <c r="AP118" s="68"/>
      <c r="AQ118" s="68"/>
      <c r="AR118" s="68"/>
      <c r="AS118" s="68"/>
      <c r="AT118" s="68"/>
      <c r="AU118" s="68"/>
    </row>
    <row r="119" spans="2:47" x14ac:dyDescent="0.25">
      <c r="B119" s="68"/>
      <c r="C119" s="68"/>
      <c r="D119" s="68" t="s">
        <v>659</v>
      </c>
      <c r="E119" s="68"/>
      <c r="F119" s="68"/>
      <c r="G119" s="68"/>
      <c r="H119" s="68"/>
      <c r="I119" s="68"/>
      <c r="J119" s="68"/>
      <c r="K119" s="68"/>
      <c r="L119" s="68"/>
      <c r="M119" s="68"/>
      <c r="N119" s="68"/>
      <c r="O119" s="68"/>
      <c r="P119" s="68"/>
      <c r="Q119" s="68"/>
      <c r="R119" s="68"/>
      <c r="S119" s="68"/>
      <c r="T119" s="68"/>
      <c r="U119" s="68"/>
      <c r="V119" s="68"/>
      <c r="W119" s="68"/>
      <c r="X119" s="68"/>
      <c r="Y119" s="68"/>
      <c r="Z119" s="68"/>
      <c r="AA119" s="68"/>
      <c r="AB119" s="68"/>
      <c r="AC119" s="68"/>
      <c r="AD119" s="68"/>
      <c r="AE119" s="68"/>
      <c r="AF119" s="68"/>
      <c r="AG119" s="68"/>
      <c r="AH119" s="68"/>
      <c r="AI119" s="68"/>
      <c r="AJ119" s="68"/>
      <c r="AK119" s="68"/>
      <c r="AL119" s="68"/>
      <c r="AM119" s="68"/>
      <c r="AN119" s="68"/>
      <c r="AO119" s="68"/>
      <c r="AP119" s="68"/>
      <c r="AQ119" s="68"/>
      <c r="AR119" s="68"/>
      <c r="AS119" s="68"/>
      <c r="AT119" s="68"/>
      <c r="AU119" s="68"/>
    </row>
    <row r="120" spans="2:47" x14ac:dyDescent="0.25">
      <c r="B120" s="68"/>
      <c r="C120" s="68"/>
      <c r="D120" s="68" t="s">
        <v>660</v>
      </c>
      <c r="E120" s="68"/>
      <c r="F120" s="68"/>
      <c r="G120" s="68"/>
      <c r="H120" s="68"/>
      <c r="I120" s="68"/>
      <c r="J120" s="68"/>
      <c r="K120" s="68"/>
      <c r="L120" s="68"/>
      <c r="M120" s="68"/>
      <c r="N120" s="68"/>
      <c r="O120" s="68"/>
      <c r="P120" s="68"/>
      <c r="Q120" s="68"/>
      <c r="R120" s="68"/>
      <c r="S120" s="68"/>
      <c r="T120" s="68"/>
      <c r="U120" s="68"/>
      <c r="V120" s="68"/>
      <c r="W120" s="68"/>
      <c r="X120" s="68"/>
      <c r="Y120" s="68"/>
      <c r="Z120" s="68"/>
      <c r="AA120" s="68"/>
      <c r="AB120" s="68"/>
      <c r="AC120" s="68"/>
      <c r="AD120" s="68"/>
      <c r="AE120" s="68"/>
      <c r="AF120" s="68"/>
      <c r="AG120" s="68"/>
      <c r="AH120" s="68"/>
      <c r="AI120" s="68"/>
      <c r="AJ120" s="68"/>
      <c r="AK120" s="68"/>
      <c r="AL120" s="68"/>
      <c r="AM120" s="68"/>
      <c r="AN120" s="68"/>
      <c r="AO120" s="68"/>
      <c r="AP120" s="68"/>
      <c r="AQ120" s="68"/>
      <c r="AR120" s="68"/>
      <c r="AS120" s="68"/>
      <c r="AT120" s="68"/>
      <c r="AU120" s="68"/>
    </row>
    <row r="121" spans="2:47" x14ac:dyDescent="0.25">
      <c r="B121" s="68"/>
      <c r="C121" s="68"/>
      <c r="D121" s="68" t="s">
        <v>657</v>
      </c>
      <c r="E121" s="68"/>
      <c r="F121" s="68"/>
      <c r="G121" s="68"/>
      <c r="H121" s="68"/>
      <c r="I121" s="68"/>
      <c r="J121" s="68"/>
      <c r="K121" s="68"/>
      <c r="L121" s="68"/>
      <c r="M121" s="68"/>
      <c r="N121" s="68"/>
      <c r="O121" s="68"/>
      <c r="P121" s="68"/>
      <c r="Q121" s="68"/>
      <c r="R121" s="68"/>
      <c r="S121" s="68"/>
      <c r="T121" s="68"/>
      <c r="U121" s="68"/>
      <c r="V121" s="68"/>
      <c r="W121" s="68"/>
      <c r="X121" s="68"/>
      <c r="Y121" s="68"/>
      <c r="Z121" s="68"/>
      <c r="AA121" s="68"/>
      <c r="AB121" s="68"/>
      <c r="AC121" s="68"/>
      <c r="AD121" s="68"/>
      <c r="AE121" s="68"/>
      <c r="AF121" s="68"/>
      <c r="AG121" s="68"/>
      <c r="AH121" s="68"/>
      <c r="AI121" s="68"/>
      <c r="AJ121" s="68"/>
      <c r="AK121" s="68"/>
      <c r="AL121" s="68"/>
      <c r="AM121" s="68"/>
      <c r="AN121" s="68"/>
      <c r="AO121" s="68"/>
      <c r="AP121" s="68"/>
      <c r="AQ121" s="68"/>
      <c r="AR121" s="68"/>
      <c r="AS121" s="68"/>
      <c r="AT121" s="68"/>
      <c r="AU121" s="68"/>
    </row>
    <row r="122" spans="2:47" x14ac:dyDescent="0.25">
      <c r="B122" s="68"/>
      <c r="C122" s="68"/>
      <c r="D122" s="68" t="s">
        <v>654</v>
      </c>
      <c r="E122" s="68"/>
      <c r="F122" s="68"/>
      <c r="G122" s="68"/>
      <c r="H122" s="68"/>
      <c r="I122" s="68"/>
      <c r="J122" s="68"/>
      <c r="K122" s="68"/>
      <c r="L122" s="68"/>
      <c r="M122" s="68"/>
      <c r="N122" s="68"/>
      <c r="O122" s="68"/>
      <c r="P122" s="68"/>
      <c r="Q122" s="68"/>
      <c r="R122" s="68"/>
      <c r="S122" s="68"/>
      <c r="T122" s="68"/>
      <c r="U122" s="68"/>
      <c r="V122" s="68"/>
      <c r="W122" s="68"/>
      <c r="X122" s="68"/>
      <c r="Y122" s="68"/>
      <c r="Z122" s="68"/>
      <c r="AA122" s="68"/>
      <c r="AB122" s="68"/>
      <c r="AC122" s="68"/>
      <c r="AD122" s="68"/>
      <c r="AE122" s="68"/>
      <c r="AF122" s="68"/>
      <c r="AG122" s="68"/>
      <c r="AH122" s="68"/>
      <c r="AI122" s="68"/>
      <c r="AJ122" s="68"/>
      <c r="AK122" s="68"/>
      <c r="AL122" s="68"/>
      <c r="AM122" s="68"/>
      <c r="AN122" s="68"/>
      <c r="AO122" s="68"/>
      <c r="AP122" s="68"/>
      <c r="AQ122" s="68"/>
      <c r="AR122" s="68"/>
      <c r="AS122" s="68"/>
      <c r="AT122" s="68"/>
      <c r="AU122" s="68"/>
    </row>
    <row r="123" spans="2:47" x14ac:dyDescent="0.25">
      <c r="B123" s="68"/>
      <c r="C123" s="68"/>
      <c r="D123" s="68"/>
      <c r="E123" s="68"/>
      <c r="F123" s="68"/>
      <c r="G123" s="68"/>
      <c r="H123" s="68"/>
      <c r="I123" s="68"/>
      <c r="J123" s="68"/>
      <c r="K123" s="68"/>
      <c r="L123" s="68"/>
      <c r="M123" s="68"/>
      <c r="N123" s="68"/>
      <c r="O123" s="68"/>
      <c r="P123" s="68"/>
      <c r="Q123" s="68"/>
      <c r="R123" s="68"/>
      <c r="S123" s="68"/>
      <c r="T123" s="68"/>
      <c r="U123" s="68"/>
      <c r="V123" s="68"/>
      <c r="W123" s="68"/>
      <c r="X123" s="68"/>
      <c r="Y123" s="68"/>
      <c r="Z123" s="68"/>
      <c r="AA123" s="68"/>
      <c r="AB123" s="68"/>
      <c r="AC123" s="68"/>
      <c r="AD123" s="68"/>
      <c r="AE123" s="68"/>
      <c r="AF123" s="68"/>
      <c r="AG123" s="68"/>
      <c r="AH123" s="68"/>
      <c r="AI123" s="68"/>
      <c r="AJ123" s="68"/>
      <c r="AK123" s="68"/>
      <c r="AL123" s="68"/>
      <c r="AM123" s="68"/>
      <c r="AN123" s="68"/>
      <c r="AO123" s="68"/>
      <c r="AP123" s="68"/>
      <c r="AQ123" s="68"/>
      <c r="AR123" s="68"/>
      <c r="AS123" s="68"/>
      <c r="AT123" s="68"/>
      <c r="AU123" s="68"/>
    </row>
    <row r="124" spans="2:47" x14ac:dyDescent="0.25">
      <c r="B124" s="68"/>
      <c r="C124" s="68"/>
      <c r="D124" s="62" t="s">
        <v>655</v>
      </c>
      <c r="E124" s="68" t="s">
        <v>661</v>
      </c>
      <c r="F124" s="68"/>
      <c r="G124" s="68"/>
      <c r="H124" s="68"/>
      <c r="I124" s="68"/>
      <c r="J124" s="68"/>
      <c r="K124" s="68"/>
      <c r="L124" s="68"/>
      <c r="M124" s="68"/>
      <c r="N124" s="68"/>
      <c r="O124" s="68"/>
      <c r="P124" s="68"/>
      <c r="Q124" s="68"/>
      <c r="R124" s="68"/>
      <c r="S124" s="68"/>
      <c r="T124" s="68"/>
      <c r="U124" s="68"/>
      <c r="V124" s="68"/>
      <c r="W124" s="68"/>
      <c r="X124" s="68"/>
      <c r="Y124" s="68"/>
      <c r="Z124" s="68"/>
      <c r="AA124" s="68"/>
      <c r="AB124" s="68"/>
      <c r="AC124" s="68"/>
      <c r="AD124" s="68"/>
      <c r="AE124" s="68"/>
      <c r="AF124" s="68"/>
      <c r="AG124" s="68"/>
      <c r="AH124" s="68"/>
      <c r="AI124" s="68"/>
      <c r="AJ124" s="68"/>
      <c r="AK124" s="68"/>
      <c r="AL124" s="68"/>
      <c r="AM124" s="68"/>
      <c r="AN124" s="68"/>
      <c r="AO124" s="68"/>
      <c r="AP124" s="68"/>
      <c r="AQ124" s="68"/>
      <c r="AR124" s="68"/>
      <c r="AS124" s="68"/>
      <c r="AT124" s="68"/>
      <c r="AU124" s="68"/>
    </row>
    <row r="125" spans="2:47" x14ac:dyDescent="0.25">
      <c r="B125" s="68"/>
      <c r="C125" s="68"/>
      <c r="D125" s="62" t="s">
        <v>655</v>
      </c>
      <c r="E125" s="68" t="s">
        <v>656</v>
      </c>
      <c r="F125" s="68"/>
      <c r="G125" s="68"/>
      <c r="H125" s="68"/>
      <c r="I125" s="68"/>
      <c r="J125" s="68"/>
      <c r="K125" s="68"/>
      <c r="L125" s="68"/>
      <c r="M125" s="68"/>
      <c r="N125" s="68"/>
      <c r="O125" s="68"/>
      <c r="P125" s="68"/>
      <c r="Q125" s="68"/>
      <c r="R125" s="68"/>
      <c r="S125" s="68"/>
      <c r="T125" s="68"/>
      <c r="U125" s="68"/>
      <c r="V125" s="68"/>
      <c r="W125" s="68"/>
      <c r="X125" s="68"/>
      <c r="Y125" s="68"/>
      <c r="Z125" s="68"/>
      <c r="AA125" s="68"/>
      <c r="AB125" s="68"/>
      <c r="AC125" s="68"/>
      <c r="AD125" s="68"/>
      <c r="AE125" s="68"/>
      <c r="AF125" s="68"/>
      <c r="AG125" s="68"/>
      <c r="AH125" s="68"/>
      <c r="AI125" s="68"/>
      <c r="AJ125" s="68"/>
      <c r="AK125" s="68"/>
      <c r="AL125" s="68"/>
      <c r="AM125" s="68"/>
      <c r="AN125" s="68"/>
      <c r="AO125" s="68"/>
      <c r="AP125" s="68"/>
      <c r="AQ125" s="68"/>
      <c r="AR125" s="68"/>
      <c r="AS125" s="68"/>
      <c r="AT125" s="68"/>
      <c r="AU125" s="68"/>
    </row>
    <row r="126" spans="2:47" x14ac:dyDescent="0.25">
      <c r="B126" s="68"/>
      <c r="C126" s="68"/>
      <c r="D126" s="68"/>
      <c r="E126" s="68"/>
      <c r="F126" s="68"/>
      <c r="G126" s="68"/>
      <c r="H126" s="68"/>
      <c r="I126" s="68"/>
      <c r="J126" s="68"/>
      <c r="K126" s="68"/>
      <c r="L126" s="68"/>
      <c r="M126" s="68"/>
      <c r="N126" s="68"/>
      <c r="O126" s="68"/>
      <c r="P126" s="68"/>
      <c r="Q126" s="68"/>
      <c r="R126" s="68"/>
      <c r="S126" s="68"/>
      <c r="T126" s="68"/>
      <c r="U126" s="68"/>
      <c r="V126" s="68"/>
      <c r="W126" s="68"/>
      <c r="X126" s="68"/>
      <c r="Y126" s="68"/>
      <c r="Z126" s="68"/>
      <c r="AA126" s="68"/>
      <c r="AB126" s="68"/>
      <c r="AC126" s="68"/>
      <c r="AD126" s="68"/>
      <c r="AE126" s="68"/>
      <c r="AF126" s="68"/>
      <c r="AG126" s="68"/>
      <c r="AH126" s="68"/>
      <c r="AI126" s="68"/>
      <c r="AJ126" s="68"/>
      <c r="AK126" s="68"/>
      <c r="AL126" s="68"/>
      <c r="AM126" s="68"/>
      <c r="AN126" s="68"/>
      <c r="AO126" s="68"/>
      <c r="AP126" s="68"/>
      <c r="AQ126" s="68"/>
      <c r="AR126" s="68"/>
      <c r="AS126" s="68"/>
      <c r="AT126" s="68"/>
      <c r="AU126" s="68"/>
    </row>
    <row r="127" spans="2:47" x14ac:dyDescent="0.25">
      <c r="B127" s="68"/>
      <c r="C127" s="68"/>
      <c r="D127" s="68"/>
      <c r="E127" s="68"/>
      <c r="F127" s="68" t="s">
        <v>662</v>
      </c>
      <c r="G127" s="68"/>
      <c r="H127" s="68"/>
      <c r="I127" s="68"/>
      <c r="J127" s="68"/>
      <c r="K127" s="68"/>
      <c r="L127" s="68"/>
      <c r="M127" s="68"/>
      <c r="N127" s="68"/>
      <c r="O127" s="68"/>
      <c r="P127" s="68"/>
      <c r="Q127" s="68"/>
      <c r="R127" s="68"/>
      <c r="S127" s="68"/>
      <c r="T127" s="68"/>
      <c r="U127" s="68"/>
      <c r="V127" s="68"/>
      <c r="W127" s="68"/>
      <c r="X127" s="68"/>
      <c r="Y127" s="68"/>
      <c r="Z127" s="68"/>
      <c r="AA127" s="68"/>
      <c r="AB127" s="68"/>
      <c r="AC127" s="68"/>
      <c r="AD127" s="68"/>
      <c r="AE127" s="68"/>
      <c r="AF127" s="68"/>
      <c r="AG127" s="68"/>
      <c r="AH127" s="68"/>
      <c r="AI127" s="68"/>
      <c r="AJ127" s="68"/>
      <c r="AK127" s="68"/>
      <c r="AL127" s="68"/>
      <c r="AM127" s="68"/>
      <c r="AN127" s="68"/>
      <c r="AO127" s="68"/>
      <c r="AP127" s="68"/>
      <c r="AQ127" s="68"/>
      <c r="AR127" s="68"/>
      <c r="AS127" s="68"/>
      <c r="AT127" s="68"/>
      <c r="AU127" s="68"/>
    </row>
    <row r="128" spans="2:47" x14ac:dyDescent="0.25">
      <c r="B128" s="68"/>
      <c r="C128" s="68"/>
      <c r="D128" s="68"/>
      <c r="E128" s="68"/>
      <c r="F128" s="68" t="s">
        <v>663</v>
      </c>
      <c r="G128" s="68"/>
      <c r="H128" s="68"/>
      <c r="I128" s="68"/>
      <c r="J128" s="68"/>
      <c r="K128" s="68"/>
      <c r="L128" s="68"/>
      <c r="M128" s="68"/>
      <c r="N128" s="68"/>
      <c r="O128" s="68"/>
      <c r="P128" s="68"/>
      <c r="Q128" s="68"/>
      <c r="R128" s="68"/>
      <c r="S128" s="68"/>
      <c r="T128" s="68"/>
      <c r="U128" s="68"/>
      <c r="V128" s="68"/>
      <c r="W128" s="68"/>
      <c r="X128" s="68"/>
      <c r="Y128" s="68"/>
      <c r="Z128" s="68"/>
      <c r="AA128" s="68"/>
      <c r="AB128" s="68"/>
      <c r="AC128" s="68"/>
      <c r="AD128" s="68"/>
      <c r="AE128" s="68"/>
      <c r="AF128" s="68"/>
      <c r="AG128" s="68"/>
      <c r="AH128" s="68"/>
      <c r="AI128" s="68"/>
      <c r="AJ128" s="68"/>
      <c r="AK128" s="68"/>
      <c r="AL128" s="68"/>
      <c r="AM128" s="68"/>
      <c r="AN128" s="68"/>
      <c r="AO128" s="68"/>
      <c r="AP128" s="68"/>
      <c r="AQ128" s="68"/>
      <c r="AR128" s="68"/>
      <c r="AS128" s="68"/>
      <c r="AT128" s="68"/>
      <c r="AU128" s="68"/>
    </row>
    <row r="129" spans="2:47" x14ac:dyDescent="0.25">
      <c r="B129" s="68"/>
      <c r="C129" s="68"/>
      <c r="D129" s="68"/>
      <c r="E129" s="68"/>
      <c r="F129" s="68"/>
      <c r="G129" s="68"/>
      <c r="H129" s="68"/>
      <c r="I129" s="68"/>
      <c r="J129" s="68"/>
      <c r="K129" s="68"/>
      <c r="L129" s="68"/>
      <c r="M129" s="68"/>
      <c r="N129" s="68"/>
      <c r="O129" s="68"/>
      <c r="P129" s="68"/>
      <c r="Q129" s="68"/>
      <c r="R129" s="68"/>
      <c r="S129" s="68"/>
      <c r="T129" s="68"/>
      <c r="U129" s="68"/>
      <c r="V129" s="68"/>
      <c r="W129" s="68"/>
      <c r="X129" s="68"/>
      <c r="Y129" s="68"/>
      <c r="Z129" s="68"/>
      <c r="AA129" s="68"/>
      <c r="AB129" s="68"/>
      <c r="AC129" s="68"/>
      <c r="AD129" s="68"/>
      <c r="AE129" s="68"/>
      <c r="AF129" s="68"/>
      <c r="AG129" s="68"/>
      <c r="AH129" s="68"/>
      <c r="AI129" s="68"/>
      <c r="AJ129" s="68"/>
      <c r="AK129" s="68"/>
      <c r="AL129" s="68"/>
      <c r="AM129" s="68"/>
      <c r="AN129" s="68"/>
      <c r="AO129" s="68"/>
      <c r="AP129" s="68"/>
      <c r="AQ129" s="68"/>
      <c r="AR129" s="68"/>
      <c r="AS129" s="68"/>
      <c r="AT129" s="68"/>
      <c r="AU129" s="68"/>
    </row>
    <row r="130" spans="2:47" x14ac:dyDescent="0.25">
      <c r="B130" s="68"/>
      <c r="C130" s="68"/>
      <c r="D130" s="68" t="s">
        <v>664</v>
      </c>
      <c r="E130" s="68"/>
      <c r="F130" s="68"/>
      <c r="G130" s="68"/>
      <c r="H130" s="68"/>
      <c r="I130" s="68"/>
      <c r="J130" s="68"/>
      <c r="K130" s="68"/>
      <c r="L130" s="68"/>
      <c r="M130" s="68"/>
      <c r="N130" s="68"/>
      <c r="O130" s="68"/>
      <c r="P130" s="68"/>
      <c r="Q130" s="68"/>
      <c r="R130" s="68"/>
      <c r="S130" s="68"/>
      <c r="T130" s="68"/>
      <c r="U130" s="68"/>
      <c r="V130" s="68"/>
      <c r="W130" s="68"/>
      <c r="X130" s="68"/>
      <c r="Y130" s="68"/>
      <c r="Z130" s="68"/>
      <c r="AA130" s="68"/>
      <c r="AB130" s="68"/>
      <c r="AC130" s="68"/>
      <c r="AD130" s="68"/>
      <c r="AE130" s="68"/>
      <c r="AF130" s="68"/>
      <c r="AG130" s="68"/>
      <c r="AH130" s="68"/>
      <c r="AI130" s="68"/>
      <c r="AJ130" s="68"/>
      <c r="AK130" s="68"/>
      <c r="AL130" s="68"/>
      <c r="AM130" s="68"/>
      <c r="AN130" s="68"/>
      <c r="AO130" s="68"/>
      <c r="AP130" s="68"/>
      <c r="AQ130" s="68"/>
      <c r="AR130" s="68"/>
      <c r="AS130" s="68"/>
      <c r="AT130" s="68"/>
      <c r="AU130" s="68"/>
    </row>
    <row r="131" spans="2:47" x14ac:dyDescent="0.25">
      <c r="B131" s="68"/>
      <c r="C131" s="68"/>
      <c r="D131" s="68"/>
      <c r="E131" s="68"/>
      <c r="F131" s="68"/>
      <c r="G131" s="68"/>
      <c r="H131" s="68"/>
      <c r="I131" s="68"/>
      <c r="J131" s="68"/>
      <c r="K131" s="68"/>
      <c r="L131" s="68"/>
      <c r="M131" s="68"/>
      <c r="N131" s="68"/>
      <c r="O131" s="68"/>
      <c r="P131" s="68"/>
      <c r="Q131" s="68"/>
      <c r="R131" s="68"/>
      <c r="S131" s="68"/>
      <c r="T131" s="68"/>
      <c r="U131" s="68"/>
      <c r="V131" s="68"/>
      <c r="W131" s="68"/>
      <c r="X131" s="68"/>
      <c r="Y131" s="68"/>
      <c r="Z131" s="68"/>
      <c r="AA131" s="68"/>
      <c r="AB131" s="68"/>
      <c r="AC131" s="68"/>
      <c r="AD131" s="68"/>
      <c r="AE131" s="68"/>
      <c r="AF131" s="68"/>
      <c r="AG131" s="68"/>
      <c r="AH131" s="68"/>
      <c r="AI131" s="68"/>
      <c r="AJ131" s="68"/>
      <c r="AK131" s="68"/>
      <c r="AL131" s="68"/>
      <c r="AM131" s="68"/>
      <c r="AN131" s="68"/>
      <c r="AO131" s="68"/>
      <c r="AP131" s="68"/>
      <c r="AQ131" s="68"/>
      <c r="AR131" s="68"/>
      <c r="AS131" s="68"/>
      <c r="AT131" s="68"/>
      <c r="AU131" s="68"/>
    </row>
    <row r="132" spans="2:47" x14ac:dyDescent="0.25">
      <c r="B132" s="68"/>
      <c r="C132" s="68"/>
      <c r="D132" s="68" t="s">
        <v>647</v>
      </c>
      <c r="E132" s="68"/>
      <c r="F132" s="68"/>
      <c r="G132" s="68"/>
      <c r="H132" s="68"/>
      <c r="I132" s="68"/>
      <c r="J132" s="68"/>
      <c r="K132" s="68"/>
      <c r="L132" s="68"/>
      <c r="M132" s="68"/>
      <c r="N132" s="68"/>
      <c r="O132" s="68"/>
      <c r="P132" s="68"/>
      <c r="Q132" s="68"/>
      <c r="R132" s="68"/>
      <c r="S132" s="68"/>
      <c r="T132" s="68"/>
      <c r="U132" s="68"/>
      <c r="V132" s="68"/>
      <c r="W132" s="68"/>
      <c r="X132" s="68"/>
      <c r="Y132" s="68"/>
      <c r="Z132" s="68"/>
      <c r="AA132" s="68"/>
      <c r="AB132" s="68"/>
      <c r="AC132" s="68"/>
      <c r="AD132" s="68"/>
      <c r="AE132" s="68"/>
      <c r="AF132" s="68"/>
      <c r="AG132" s="68"/>
      <c r="AH132" s="68"/>
      <c r="AI132" s="68"/>
      <c r="AJ132" s="68"/>
      <c r="AK132" s="68"/>
      <c r="AL132" s="68"/>
      <c r="AM132" s="68"/>
      <c r="AN132" s="68"/>
      <c r="AO132" s="68"/>
      <c r="AP132" s="68"/>
      <c r="AQ132" s="68"/>
      <c r="AR132" s="68"/>
      <c r="AS132" s="68"/>
      <c r="AT132" s="68"/>
      <c r="AU132" s="68"/>
    </row>
    <row r="133" spans="2:47" x14ac:dyDescent="0.25">
      <c r="B133" s="68"/>
      <c r="C133" s="68"/>
      <c r="D133" s="68" t="s">
        <v>648</v>
      </c>
      <c r="E133" s="68"/>
      <c r="F133" s="68"/>
      <c r="G133" s="68"/>
      <c r="H133" s="68"/>
      <c r="I133" s="68"/>
      <c r="J133" s="68"/>
      <c r="K133" s="68"/>
      <c r="L133" s="68"/>
      <c r="M133" s="68"/>
      <c r="N133" s="68"/>
      <c r="O133" s="68"/>
      <c r="P133" s="68"/>
      <c r="Q133" s="68"/>
      <c r="R133" s="68"/>
      <c r="S133" s="68"/>
      <c r="T133" s="68"/>
      <c r="U133" s="68"/>
      <c r="V133" s="68"/>
      <c r="W133" s="68"/>
      <c r="X133" s="68"/>
      <c r="Y133" s="68"/>
      <c r="Z133" s="68"/>
      <c r="AA133" s="68"/>
      <c r="AB133" s="68"/>
      <c r="AC133" s="68"/>
      <c r="AD133" s="68"/>
      <c r="AE133" s="68"/>
      <c r="AF133" s="68"/>
      <c r="AG133" s="68"/>
      <c r="AH133" s="68"/>
      <c r="AI133" s="68"/>
      <c r="AJ133" s="68"/>
      <c r="AK133" s="68"/>
      <c r="AL133" s="68"/>
      <c r="AM133" s="68"/>
      <c r="AN133" s="68"/>
      <c r="AO133" s="68"/>
      <c r="AP133" s="68"/>
      <c r="AQ133" s="68"/>
      <c r="AR133" s="68"/>
      <c r="AS133" s="68"/>
      <c r="AT133" s="68"/>
      <c r="AU133" s="68"/>
    </row>
    <row r="134" spans="2:47" x14ac:dyDescent="0.25">
      <c r="B134" s="68"/>
      <c r="C134" s="68"/>
      <c r="D134" s="68" t="s">
        <v>649</v>
      </c>
      <c r="E134" s="68"/>
      <c r="F134" s="68"/>
      <c r="G134" s="68"/>
      <c r="H134" s="68"/>
      <c r="I134" s="68"/>
      <c r="J134" s="68"/>
      <c r="K134" s="68"/>
      <c r="L134" s="68"/>
      <c r="M134" s="68"/>
      <c r="N134" s="68"/>
      <c r="O134" s="68"/>
      <c r="P134" s="68"/>
      <c r="Q134" s="68"/>
      <c r="R134" s="68"/>
      <c r="S134" s="68"/>
      <c r="T134" s="68"/>
      <c r="U134" s="68"/>
      <c r="V134" s="68"/>
      <c r="W134" s="68"/>
      <c r="X134" s="68"/>
      <c r="Y134" s="68"/>
      <c r="Z134" s="68"/>
      <c r="AA134" s="68"/>
      <c r="AB134" s="68"/>
      <c r="AC134" s="68"/>
      <c r="AD134" s="68"/>
      <c r="AE134" s="68"/>
      <c r="AF134" s="68"/>
      <c r="AG134" s="68"/>
      <c r="AH134" s="68"/>
      <c r="AI134" s="68"/>
      <c r="AJ134" s="68"/>
      <c r="AK134" s="68"/>
      <c r="AL134" s="68"/>
      <c r="AM134" s="68"/>
      <c r="AN134" s="68"/>
      <c r="AO134" s="68"/>
      <c r="AP134" s="68"/>
      <c r="AQ134" s="68"/>
      <c r="AR134" s="68"/>
      <c r="AS134" s="68"/>
      <c r="AT134" s="68"/>
      <c r="AU134" s="68"/>
    </row>
    <row r="135" spans="2:47" x14ac:dyDescent="0.25">
      <c r="B135" s="68"/>
      <c r="C135" s="68"/>
      <c r="D135" s="68" t="s">
        <v>650</v>
      </c>
      <c r="E135" s="68"/>
      <c r="F135" s="68"/>
      <c r="G135" s="68"/>
      <c r="H135" s="68"/>
      <c r="I135" s="68"/>
      <c r="J135" s="68"/>
      <c r="K135" s="68"/>
      <c r="L135" s="68"/>
      <c r="M135" s="68"/>
      <c r="N135" s="68"/>
      <c r="O135" s="68"/>
      <c r="P135" s="68"/>
      <c r="Q135" s="68"/>
      <c r="R135" s="68"/>
      <c r="S135" s="68"/>
      <c r="T135" s="68"/>
      <c r="U135" s="68"/>
      <c r="V135" s="68"/>
      <c r="W135" s="68"/>
      <c r="X135" s="68"/>
      <c r="Y135" s="68"/>
      <c r="Z135" s="68"/>
      <c r="AA135" s="68"/>
      <c r="AB135" s="68"/>
      <c r="AC135" s="68"/>
      <c r="AD135" s="68"/>
      <c r="AE135" s="68"/>
      <c r="AF135" s="68"/>
      <c r="AG135" s="68"/>
      <c r="AH135" s="68"/>
      <c r="AI135" s="68"/>
      <c r="AJ135" s="68"/>
      <c r="AK135" s="68"/>
      <c r="AL135" s="68"/>
      <c r="AM135" s="68"/>
      <c r="AN135" s="68"/>
      <c r="AO135" s="68"/>
      <c r="AP135" s="68"/>
      <c r="AQ135" s="68"/>
      <c r="AR135" s="68"/>
      <c r="AS135" s="68"/>
      <c r="AT135" s="68"/>
      <c r="AU135" s="68"/>
    </row>
    <row r="136" spans="2:47" x14ac:dyDescent="0.25">
      <c r="B136" s="68"/>
      <c r="C136" s="68"/>
      <c r="D136" s="68"/>
      <c r="E136" s="68"/>
      <c r="F136" s="68"/>
      <c r="G136" s="68"/>
      <c r="H136" s="68"/>
      <c r="I136" s="68"/>
      <c r="J136" s="68"/>
      <c r="K136" s="68"/>
      <c r="L136" s="68"/>
      <c r="M136" s="68"/>
      <c r="N136" s="68"/>
      <c r="O136" s="68"/>
      <c r="P136" s="68"/>
      <c r="Q136" s="68"/>
      <c r="R136" s="68"/>
      <c r="S136" s="68"/>
      <c r="T136" s="68"/>
      <c r="U136" s="68"/>
      <c r="V136" s="68"/>
      <c r="W136" s="68"/>
      <c r="X136" s="68"/>
      <c r="Y136" s="68"/>
      <c r="Z136" s="68"/>
      <c r="AA136" s="68"/>
      <c r="AB136" s="68"/>
      <c r="AC136" s="68"/>
      <c r="AD136" s="68"/>
      <c r="AE136" s="68"/>
      <c r="AF136" s="68"/>
      <c r="AG136" s="68"/>
      <c r="AH136" s="68"/>
      <c r="AI136" s="68"/>
      <c r="AJ136" s="68"/>
      <c r="AK136" s="68"/>
      <c r="AL136" s="68"/>
      <c r="AM136" s="68"/>
      <c r="AN136" s="68"/>
      <c r="AO136" s="68"/>
      <c r="AP136" s="68"/>
      <c r="AQ136" s="68"/>
      <c r="AR136" s="68"/>
      <c r="AS136" s="68"/>
      <c r="AT136" s="68"/>
      <c r="AU136" s="68"/>
    </row>
    <row r="137" spans="2:47" x14ac:dyDescent="0.25">
      <c r="D137" s="66" t="s">
        <v>651</v>
      </c>
    </row>
    <row r="138" spans="2:47" x14ac:dyDescent="0.25">
      <c r="B138" s="68"/>
      <c r="C138" s="68"/>
      <c r="D138" s="68" t="s">
        <v>652</v>
      </c>
      <c r="E138" s="68"/>
      <c r="F138" s="68"/>
      <c r="G138" s="68"/>
      <c r="H138" s="68"/>
      <c r="I138" s="68"/>
      <c r="J138" s="68"/>
      <c r="K138" s="68"/>
      <c r="L138" s="68"/>
      <c r="M138" s="68"/>
      <c r="N138" s="68"/>
      <c r="O138" s="68"/>
      <c r="P138" s="68"/>
      <c r="Q138" s="68"/>
      <c r="R138" s="68"/>
      <c r="S138" s="68"/>
      <c r="T138" s="68"/>
      <c r="U138" s="68"/>
      <c r="V138" s="68"/>
      <c r="W138" s="68"/>
      <c r="X138" s="68"/>
      <c r="Y138" s="68"/>
      <c r="Z138" s="68"/>
      <c r="AA138" s="68"/>
      <c r="AB138" s="68"/>
      <c r="AC138" s="68"/>
      <c r="AD138" s="68"/>
      <c r="AE138" s="68"/>
      <c r="AF138" s="68"/>
      <c r="AG138" s="68"/>
      <c r="AH138" s="68"/>
      <c r="AI138" s="68"/>
      <c r="AJ138" s="68"/>
      <c r="AK138" s="68"/>
      <c r="AL138" s="68"/>
      <c r="AM138" s="68"/>
      <c r="AN138" s="68"/>
      <c r="AO138" s="68"/>
      <c r="AP138" s="68"/>
      <c r="AQ138" s="68"/>
      <c r="AR138" s="68"/>
      <c r="AS138" s="68"/>
      <c r="AT138" s="68"/>
      <c r="AU138" s="68"/>
    </row>
    <row r="139" spans="2:47" x14ac:dyDescent="0.25">
      <c r="B139" s="68"/>
      <c r="C139" s="68"/>
      <c r="D139" s="68" t="s">
        <v>653</v>
      </c>
      <c r="E139" s="68"/>
      <c r="F139" s="68"/>
      <c r="G139" s="68"/>
      <c r="H139" s="68"/>
      <c r="I139" s="68"/>
      <c r="J139" s="68"/>
      <c r="K139" s="68"/>
      <c r="L139" s="68"/>
      <c r="M139" s="68"/>
      <c r="N139" s="68"/>
      <c r="O139" s="68"/>
      <c r="P139" s="68"/>
      <c r="Q139" s="68"/>
      <c r="R139" s="68"/>
      <c r="S139" s="68"/>
      <c r="T139" s="68"/>
      <c r="U139" s="68"/>
      <c r="V139" s="68"/>
      <c r="W139" s="68"/>
      <c r="X139" s="68"/>
      <c r="Y139" s="68"/>
      <c r="Z139" s="68"/>
      <c r="AA139" s="68"/>
      <c r="AB139" s="68"/>
      <c r="AC139" s="68"/>
      <c r="AD139" s="68"/>
      <c r="AE139" s="68"/>
      <c r="AF139" s="68"/>
      <c r="AG139" s="68"/>
      <c r="AH139" s="68"/>
      <c r="AI139" s="68"/>
      <c r="AJ139" s="68"/>
      <c r="AK139" s="68"/>
      <c r="AL139" s="68"/>
      <c r="AM139" s="68"/>
      <c r="AN139" s="68"/>
      <c r="AO139" s="68"/>
      <c r="AP139" s="68"/>
      <c r="AQ139" s="68"/>
      <c r="AR139" s="68"/>
      <c r="AS139" s="68"/>
      <c r="AT139" s="68"/>
      <c r="AU139" s="68"/>
    </row>
    <row r="140" spans="2:47" x14ac:dyDescent="0.25">
      <c r="B140" s="68"/>
      <c r="C140" s="68"/>
      <c r="D140" s="68"/>
      <c r="E140" s="68"/>
      <c r="F140" s="68"/>
      <c r="G140" s="68"/>
      <c r="H140" s="68"/>
      <c r="I140" s="68"/>
      <c r="J140" s="68"/>
      <c r="K140" s="68"/>
      <c r="L140" s="68"/>
      <c r="M140" s="68"/>
      <c r="N140" s="68"/>
      <c r="O140" s="68"/>
      <c r="P140" s="68"/>
      <c r="Q140" s="68"/>
      <c r="R140" s="68"/>
      <c r="S140" s="68"/>
      <c r="T140" s="68"/>
      <c r="U140" s="68"/>
      <c r="V140" s="68"/>
      <c r="W140" s="68"/>
      <c r="X140" s="68"/>
      <c r="Y140" s="68"/>
      <c r="Z140" s="68"/>
      <c r="AA140" s="68"/>
      <c r="AB140" s="68"/>
      <c r="AC140" s="68"/>
      <c r="AD140" s="68"/>
      <c r="AE140" s="68"/>
      <c r="AF140" s="68"/>
      <c r="AG140" s="68"/>
      <c r="AH140" s="68"/>
      <c r="AI140" s="68"/>
      <c r="AJ140" s="68"/>
      <c r="AK140" s="68"/>
      <c r="AL140" s="68"/>
      <c r="AM140" s="68"/>
      <c r="AN140" s="68"/>
      <c r="AO140" s="68"/>
      <c r="AP140" s="68"/>
      <c r="AQ140" s="68"/>
      <c r="AR140" s="68"/>
      <c r="AS140" s="68"/>
      <c r="AT140" s="68"/>
      <c r="AU140" s="68"/>
    </row>
    <row r="141" spans="2:47" x14ac:dyDescent="0.25">
      <c r="D141" s="66" t="s">
        <v>305</v>
      </c>
    </row>
    <row r="142" spans="2:47" x14ac:dyDescent="0.25">
      <c r="D142" s="66" t="s">
        <v>645</v>
      </c>
    </row>
    <row r="143" spans="2:47" x14ac:dyDescent="0.25">
      <c r="D143" s="66" t="s">
        <v>646</v>
      </c>
    </row>
    <row r="145" spans="2:47" x14ac:dyDescent="0.25">
      <c r="B145" s="68"/>
      <c r="C145" s="68"/>
      <c r="D145" s="68" t="s">
        <v>667</v>
      </c>
      <c r="E145" s="68"/>
      <c r="F145" s="68"/>
      <c r="G145" s="68"/>
      <c r="H145" s="68"/>
      <c r="I145" s="68"/>
      <c r="J145" s="68"/>
      <c r="K145" s="68"/>
      <c r="L145" s="68"/>
      <c r="M145" s="68"/>
      <c r="N145" s="68"/>
      <c r="O145" s="68"/>
      <c r="P145" s="68"/>
      <c r="Q145" s="68"/>
      <c r="R145" s="68"/>
      <c r="S145" s="68"/>
      <c r="T145" s="68"/>
      <c r="U145" s="68"/>
      <c r="V145" s="68"/>
      <c r="W145" s="68"/>
      <c r="X145" s="68"/>
      <c r="Y145" s="68"/>
      <c r="Z145" s="68"/>
      <c r="AA145" s="68"/>
      <c r="AB145" s="68"/>
      <c r="AC145" s="68"/>
      <c r="AD145" s="68"/>
      <c r="AE145" s="68"/>
      <c r="AF145" s="68"/>
      <c r="AG145" s="68"/>
      <c r="AH145" s="68"/>
      <c r="AI145" s="68"/>
      <c r="AJ145" s="68"/>
      <c r="AK145" s="68"/>
      <c r="AL145" s="68"/>
      <c r="AM145" s="68"/>
      <c r="AN145" s="68"/>
      <c r="AO145" s="68"/>
      <c r="AP145" s="68"/>
      <c r="AQ145" s="68"/>
      <c r="AR145" s="68"/>
      <c r="AS145" s="68"/>
      <c r="AT145" s="68"/>
      <c r="AU145" s="68"/>
    </row>
    <row r="146" spans="2:47" x14ac:dyDescent="0.25">
      <c r="B146" s="68"/>
      <c r="C146" s="68"/>
      <c r="D146" s="48" t="s">
        <v>668</v>
      </c>
      <c r="E146" s="68"/>
      <c r="F146" s="68"/>
      <c r="G146" s="68"/>
      <c r="H146" s="68"/>
      <c r="I146" s="68"/>
      <c r="J146" s="68"/>
      <c r="K146" s="68"/>
      <c r="L146" s="68"/>
      <c r="M146" s="68"/>
      <c r="N146" s="68"/>
      <c r="O146" s="68"/>
      <c r="P146" s="68"/>
      <c r="Q146" s="68"/>
      <c r="R146" s="68"/>
      <c r="S146" s="68"/>
      <c r="T146" s="68"/>
      <c r="U146" s="68"/>
      <c r="V146" s="68"/>
      <c r="W146" s="68"/>
      <c r="X146" s="68"/>
      <c r="Y146" s="68"/>
      <c r="Z146" s="68"/>
      <c r="AA146" s="68"/>
      <c r="AB146" s="68"/>
      <c r="AC146" s="68"/>
      <c r="AD146" s="68"/>
      <c r="AE146" s="68"/>
      <c r="AF146" s="68"/>
      <c r="AG146" s="68"/>
      <c r="AH146" s="68"/>
      <c r="AI146" s="68"/>
      <c r="AJ146" s="68"/>
      <c r="AK146" s="68"/>
      <c r="AL146" s="68"/>
      <c r="AM146" s="68"/>
      <c r="AN146" s="68"/>
      <c r="AO146" s="68"/>
      <c r="AP146" s="68"/>
      <c r="AQ146" s="68"/>
      <c r="AR146" s="68"/>
      <c r="AS146" s="68"/>
      <c r="AT146" s="68"/>
      <c r="AU146" s="68"/>
    </row>
    <row r="147" spans="2:47" x14ac:dyDescent="0.25">
      <c r="B147" s="68"/>
      <c r="C147" s="68"/>
      <c r="D147" s="68"/>
      <c r="E147" s="68"/>
      <c r="F147" s="68"/>
      <c r="G147" s="68"/>
      <c r="H147" s="68"/>
      <c r="I147" s="68"/>
      <c r="J147" s="68"/>
      <c r="K147" s="68"/>
      <c r="L147" s="68"/>
      <c r="M147" s="68"/>
      <c r="N147" s="68"/>
      <c r="O147" s="68"/>
      <c r="P147" s="68"/>
      <c r="Q147" s="68"/>
      <c r="R147" s="68"/>
      <c r="S147" s="68"/>
      <c r="T147" s="68"/>
      <c r="U147" s="68"/>
      <c r="V147" s="68"/>
      <c r="W147" s="68"/>
      <c r="X147" s="68"/>
      <c r="Y147" s="68"/>
      <c r="Z147" s="68"/>
      <c r="AA147" s="68"/>
      <c r="AB147" s="68"/>
      <c r="AC147" s="68"/>
      <c r="AD147" s="68"/>
      <c r="AE147" s="68"/>
      <c r="AF147" s="68"/>
      <c r="AG147" s="68"/>
      <c r="AH147" s="68"/>
      <c r="AI147" s="68"/>
      <c r="AJ147" s="68"/>
      <c r="AK147" s="68"/>
      <c r="AL147" s="68"/>
      <c r="AM147" s="68"/>
      <c r="AN147" s="68"/>
      <c r="AO147" s="68"/>
      <c r="AP147" s="68"/>
      <c r="AQ147" s="68"/>
      <c r="AR147" s="68"/>
      <c r="AS147" s="68"/>
      <c r="AT147" s="68"/>
      <c r="AU147" s="68"/>
    </row>
    <row r="148" spans="2:47" x14ac:dyDescent="0.25">
      <c r="D148" s="57" t="s">
        <v>273</v>
      </c>
      <c r="E148" s="15"/>
      <c r="F148" s="15"/>
      <c r="G148" s="15"/>
      <c r="H148" s="15"/>
      <c r="I148" s="15"/>
      <c r="J148" s="15"/>
      <c r="K148" s="15"/>
      <c r="L148" s="15"/>
      <c r="M148" s="15"/>
      <c r="N148" s="15"/>
      <c r="O148" s="15"/>
      <c r="P148" s="15"/>
      <c r="Q148" s="15"/>
      <c r="R148" s="15"/>
      <c r="S148" s="15"/>
      <c r="T148" s="15"/>
      <c r="U148" s="15"/>
      <c r="V148" s="15"/>
      <c r="W148" s="15"/>
      <c r="X148" s="15"/>
      <c r="Y148" s="15"/>
      <c r="Z148" s="15"/>
      <c r="AA148" s="15"/>
      <c r="AB148" s="15"/>
      <c r="AC148" s="15"/>
      <c r="AD148" s="15"/>
      <c r="AE148" s="15"/>
      <c r="AF148" s="15"/>
      <c r="AG148" s="15"/>
      <c r="AH148" s="15"/>
      <c r="AI148" s="15"/>
      <c r="AJ148" s="15"/>
      <c r="AK148" s="15"/>
      <c r="AL148" s="15"/>
      <c r="AM148" s="15"/>
      <c r="AN148" s="15"/>
      <c r="AO148" s="15"/>
      <c r="AP148" s="15"/>
      <c r="AQ148" s="15"/>
    </row>
    <row r="149" spans="2:47" x14ac:dyDescent="0.25">
      <c r="D149" s="57" t="s">
        <v>274</v>
      </c>
      <c r="E149" s="15"/>
      <c r="F149" s="15"/>
      <c r="G149" s="15"/>
      <c r="H149" s="15"/>
      <c r="I149" s="15"/>
      <c r="J149" s="15"/>
      <c r="K149" s="15"/>
      <c r="L149" s="15"/>
      <c r="M149" s="15"/>
      <c r="N149" s="15"/>
      <c r="O149" s="15"/>
      <c r="P149" s="15"/>
      <c r="Q149" s="15"/>
      <c r="R149" s="15"/>
      <c r="S149" s="15"/>
      <c r="T149" s="15"/>
      <c r="U149" s="15"/>
      <c r="V149" s="15"/>
      <c r="W149" s="15"/>
      <c r="X149" s="15"/>
      <c r="Y149" s="15"/>
      <c r="Z149" s="15"/>
      <c r="AA149" s="15"/>
      <c r="AB149" s="15"/>
      <c r="AC149" s="15"/>
      <c r="AD149" s="15"/>
      <c r="AE149" s="15"/>
      <c r="AF149" s="15"/>
      <c r="AG149" s="15"/>
      <c r="AH149" s="15"/>
      <c r="AI149" s="15"/>
      <c r="AJ149" s="15"/>
      <c r="AK149" s="15"/>
      <c r="AL149" s="15"/>
      <c r="AM149" s="15"/>
      <c r="AN149" s="15"/>
      <c r="AO149" s="15"/>
      <c r="AP149" s="15"/>
      <c r="AQ149" s="15"/>
    </row>
    <row r="150" spans="2:47" x14ac:dyDescent="0.25">
      <c r="D150" s="57" t="s">
        <v>414</v>
      </c>
      <c r="E150" s="15"/>
      <c r="F150" s="15"/>
      <c r="G150" s="15"/>
      <c r="H150" s="15"/>
      <c r="I150" s="15"/>
      <c r="J150" s="15"/>
      <c r="K150" s="15"/>
      <c r="L150" s="15"/>
      <c r="M150" s="15"/>
      <c r="N150" s="15"/>
      <c r="O150" s="15"/>
      <c r="P150" s="15"/>
      <c r="Q150" s="15"/>
      <c r="R150" s="15"/>
      <c r="S150" s="15"/>
      <c r="T150" s="15"/>
      <c r="U150" s="15"/>
      <c r="V150" s="15"/>
      <c r="W150" s="15"/>
      <c r="X150" s="15"/>
      <c r="Y150" s="15"/>
      <c r="Z150" s="15"/>
      <c r="AA150" s="15"/>
      <c r="AB150" s="15"/>
      <c r="AC150" s="15"/>
      <c r="AD150" s="15"/>
      <c r="AE150" s="15"/>
      <c r="AF150" s="15"/>
      <c r="AG150" s="15"/>
      <c r="AH150" s="15"/>
      <c r="AI150" s="15"/>
      <c r="AJ150" s="15"/>
      <c r="AK150" s="15"/>
      <c r="AL150" s="15"/>
      <c r="AM150" s="15"/>
      <c r="AN150" s="15"/>
      <c r="AO150" s="15"/>
      <c r="AP150" s="15"/>
      <c r="AQ150" s="15"/>
    </row>
    <row r="151" spans="2:47" x14ac:dyDescent="0.25">
      <c r="D151" s="57" t="s">
        <v>343</v>
      </c>
      <c r="E151" s="15"/>
      <c r="F151" s="15"/>
      <c r="G151" s="15"/>
      <c r="H151" s="15"/>
      <c r="I151" s="15"/>
      <c r="J151" s="15"/>
      <c r="K151" s="15"/>
      <c r="L151" s="15"/>
      <c r="M151" s="15"/>
      <c r="N151" s="15"/>
      <c r="O151" s="15"/>
      <c r="P151" s="15"/>
      <c r="Q151" s="15"/>
      <c r="R151" s="15"/>
      <c r="S151" s="15"/>
      <c r="T151" s="15"/>
      <c r="U151" s="15"/>
      <c r="V151" s="15"/>
      <c r="W151" s="15"/>
      <c r="X151" s="15"/>
      <c r="Y151" s="15"/>
      <c r="Z151" s="15"/>
      <c r="AA151" s="15"/>
      <c r="AB151" s="15"/>
      <c r="AC151" s="15"/>
      <c r="AD151" s="15"/>
      <c r="AE151" s="15"/>
      <c r="AF151" s="15"/>
      <c r="AG151" s="15"/>
      <c r="AH151" s="15"/>
      <c r="AI151" s="15"/>
      <c r="AJ151" s="15"/>
      <c r="AK151" s="15"/>
      <c r="AL151" s="15"/>
      <c r="AM151" s="15"/>
      <c r="AN151" s="15"/>
      <c r="AO151" s="15"/>
      <c r="AP151" s="15"/>
      <c r="AQ151" s="15"/>
    </row>
    <row r="152" spans="2:47" x14ac:dyDescent="0.25">
      <c r="D152" s="57" t="s">
        <v>415</v>
      </c>
      <c r="E152" s="15"/>
      <c r="F152" s="15"/>
      <c r="G152" s="15"/>
      <c r="H152" s="15"/>
      <c r="I152" s="15"/>
      <c r="J152" s="15"/>
      <c r="K152" s="15"/>
      <c r="L152" s="15"/>
      <c r="M152" s="15"/>
      <c r="N152" s="15"/>
      <c r="O152" s="15"/>
      <c r="P152" s="15"/>
      <c r="Q152" s="15"/>
      <c r="R152" s="15"/>
      <c r="S152" s="15"/>
      <c r="T152" s="15"/>
      <c r="U152" s="15"/>
      <c r="V152" s="15"/>
      <c r="W152" s="15"/>
      <c r="X152" s="15"/>
      <c r="Y152" s="15"/>
      <c r="Z152" s="15"/>
      <c r="AA152" s="15"/>
      <c r="AB152" s="15"/>
      <c r="AC152" s="15"/>
      <c r="AD152" s="15"/>
      <c r="AE152" s="15"/>
      <c r="AF152" s="15"/>
      <c r="AG152" s="15"/>
      <c r="AH152" s="15"/>
      <c r="AI152" s="15"/>
      <c r="AJ152" s="15"/>
      <c r="AK152" s="15"/>
      <c r="AL152" s="15"/>
      <c r="AM152" s="15"/>
      <c r="AN152" s="15"/>
      <c r="AO152" s="15"/>
      <c r="AP152" s="15"/>
      <c r="AQ152" s="15"/>
    </row>
    <row r="153" spans="2:47" x14ac:dyDescent="0.25">
      <c r="D153" s="57" t="s">
        <v>416</v>
      </c>
      <c r="E153" s="15"/>
      <c r="F153" s="15"/>
      <c r="G153" s="15"/>
      <c r="H153" s="15"/>
      <c r="I153" s="15"/>
      <c r="J153" s="15"/>
      <c r="K153" s="15"/>
      <c r="L153" s="15"/>
      <c r="M153" s="15"/>
      <c r="N153" s="15"/>
      <c r="O153" s="15"/>
      <c r="P153" s="15"/>
      <c r="Q153" s="15"/>
      <c r="R153" s="15"/>
      <c r="S153" s="15"/>
      <c r="T153" s="15"/>
      <c r="U153" s="15"/>
      <c r="V153" s="15"/>
      <c r="W153" s="15"/>
      <c r="X153" s="15"/>
      <c r="Y153" s="15"/>
      <c r="Z153" s="15"/>
      <c r="AA153" s="15"/>
      <c r="AB153" s="15"/>
      <c r="AC153" s="15"/>
      <c r="AD153" s="15"/>
      <c r="AE153" s="15"/>
      <c r="AF153" s="15"/>
      <c r="AG153" s="15"/>
      <c r="AH153" s="15"/>
      <c r="AI153" s="15"/>
      <c r="AJ153" s="15"/>
      <c r="AK153" s="15"/>
      <c r="AL153" s="15"/>
      <c r="AM153" s="15"/>
      <c r="AN153" s="15"/>
      <c r="AO153" s="15"/>
      <c r="AP153" s="15"/>
      <c r="AQ153" s="15"/>
    </row>
    <row r="154" spans="2:47" x14ac:dyDescent="0.25">
      <c r="D154" s="57" t="s">
        <v>417</v>
      </c>
      <c r="E154" s="15"/>
      <c r="F154" s="15"/>
      <c r="G154" s="15"/>
      <c r="H154" s="15"/>
      <c r="I154" s="15"/>
      <c r="J154" s="15"/>
      <c r="K154" s="15"/>
      <c r="L154" s="15"/>
      <c r="M154" s="15"/>
      <c r="N154" s="15"/>
      <c r="O154" s="15"/>
      <c r="P154" s="15"/>
      <c r="Q154" s="15"/>
      <c r="R154" s="15"/>
      <c r="S154" s="15"/>
      <c r="T154" s="15"/>
      <c r="U154" s="15"/>
      <c r="V154" s="15"/>
      <c r="W154" s="15"/>
      <c r="X154" s="15"/>
      <c r="Y154" s="15"/>
      <c r="Z154" s="15"/>
      <c r="AA154" s="15"/>
      <c r="AB154" s="15"/>
      <c r="AC154" s="15"/>
      <c r="AD154" s="15"/>
      <c r="AE154" s="15"/>
      <c r="AF154" s="15"/>
      <c r="AG154" s="15"/>
      <c r="AH154" s="15"/>
      <c r="AI154" s="15"/>
      <c r="AJ154" s="15"/>
      <c r="AK154" s="15"/>
      <c r="AL154" s="15"/>
      <c r="AM154" s="15"/>
      <c r="AN154" s="15"/>
      <c r="AO154" s="15"/>
      <c r="AP154" s="15"/>
      <c r="AQ154" s="15"/>
    </row>
    <row r="155" spans="2:47" x14ac:dyDescent="0.25">
      <c r="D155" s="57" t="s">
        <v>418</v>
      </c>
      <c r="E155" s="15"/>
      <c r="F155" s="15"/>
      <c r="G155" s="15"/>
      <c r="H155" s="15"/>
      <c r="I155" s="15"/>
      <c r="J155" s="15"/>
      <c r="K155" s="15"/>
      <c r="L155" s="15"/>
      <c r="M155" s="15"/>
      <c r="N155" s="15"/>
      <c r="O155" s="15"/>
      <c r="P155" s="15"/>
      <c r="Q155" s="15"/>
      <c r="R155" s="15"/>
      <c r="S155" s="15"/>
      <c r="T155" s="15"/>
      <c r="U155" s="15"/>
      <c r="V155" s="15"/>
      <c r="W155" s="15"/>
      <c r="X155" s="15"/>
      <c r="Y155" s="15"/>
      <c r="Z155" s="15"/>
      <c r="AA155" s="15"/>
      <c r="AB155" s="15"/>
      <c r="AC155" s="15"/>
      <c r="AD155" s="15"/>
      <c r="AE155" s="15"/>
      <c r="AF155" s="15"/>
      <c r="AG155" s="15"/>
      <c r="AH155" s="15"/>
      <c r="AI155" s="15"/>
      <c r="AJ155" s="15"/>
      <c r="AK155" s="15"/>
      <c r="AL155" s="15"/>
      <c r="AM155" s="15"/>
      <c r="AN155" s="15"/>
      <c r="AO155" s="15"/>
      <c r="AP155" s="15"/>
      <c r="AQ155" s="15"/>
    </row>
    <row r="156" spans="2:47" x14ac:dyDescent="0.25">
      <c r="D156" s="57" t="s">
        <v>419</v>
      </c>
      <c r="E156" s="15"/>
      <c r="F156" s="15"/>
      <c r="G156" s="15"/>
      <c r="H156" s="15"/>
      <c r="I156" s="15"/>
      <c r="J156" s="15"/>
      <c r="K156" s="15"/>
      <c r="L156" s="15"/>
      <c r="M156" s="15"/>
      <c r="N156" s="15"/>
      <c r="O156" s="15"/>
      <c r="P156" s="15"/>
      <c r="Q156" s="15"/>
      <c r="R156" s="15"/>
      <c r="S156" s="15"/>
      <c r="T156" s="15"/>
      <c r="U156" s="15"/>
      <c r="V156" s="15"/>
      <c r="W156" s="15"/>
      <c r="X156" s="15"/>
      <c r="Y156" s="15"/>
      <c r="Z156" s="15"/>
      <c r="AA156" s="15"/>
      <c r="AB156" s="15"/>
      <c r="AC156" s="15"/>
      <c r="AD156" s="15"/>
      <c r="AE156" s="15"/>
      <c r="AF156" s="15"/>
      <c r="AG156" s="15"/>
      <c r="AH156" s="15"/>
      <c r="AI156" s="15"/>
      <c r="AJ156" s="15"/>
      <c r="AK156" s="15"/>
      <c r="AL156" s="15"/>
      <c r="AM156" s="15"/>
      <c r="AN156" s="15"/>
      <c r="AO156" s="15"/>
      <c r="AP156" s="15"/>
      <c r="AQ156" s="15"/>
    </row>
    <row r="157" spans="2:47" x14ac:dyDescent="0.25">
      <c r="D157" s="57" t="s">
        <v>665</v>
      </c>
      <c r="E157" s="15"/>
      <c r="F157" s="15"/>
      <c r="G157" s="15"/>
      <c r="H157" s="15"/>
      <c r="I157" s="15"/>
      <c r="J157" s="15"/>
      <c r="K157" s="15"/>
      <c r="L157" s="15"/>
      <c r="M157" s="15"/>
      <c r="N157" s="15"/>
      <c r="O157" s="15"/>
      <c r="P157" s="15"/>
      <c r="Q157" s="15"/>
      <c r="R157" s="15"/>
      <c r="S157" s="15"/>
      <c r="T157" s="15"/>
      <c r="U157" s="15"/>
      <c r="V157" s="15"/>
      <c r="W157" s="15"/>
      <c r="X157" s="15"/>
      <c r="Y157" s="15"/>
      <c r="Z157" s="15"/>
      <c r="AA157" s="15"/>
      <c r="AB157" s="15"/>
      <c r="AC157" s="15"/>
      <c r="AD157" s="15"/>
      <c r="AE157" s="15"/>
      <c r="AF157" s="15"/>
      <c r="AG157" s="15"/>
      <c r="AH157" s="15"/>
      <c r="AI157" s="15"/>
      <c r="AJ157" s="15"/>
      <c r="AK157" s="15"/>
      <c r="AL157" s="15"/>
      <c r="AM157" s="15"/>
      <c r="AN157" s="15"/>
      <c r="AO157" s="15"/>
      <c r="AP157" s="15"/>
      <c r="AQ157" s="15"/>
    </row>
    <row r="158" spans="2:47" x14ac:dyDescent="0.25">
      <c r="D158" s="57" t="s">
        <v>421</v>
      </c>
      <c r="E158" s="15"/>
      <c r="F158" s="15"/>
      <c r="G158" s="15"/>
      <c r="H158" s="15"/>
      <c r="I158" s="15"/>
      <c r="J158" s="15"/>
      <c r="K158" s="15"/>
      <c r="L158" s="15"/>
      <c r="M158" s="15"/>
      <c r="N158" s="15"/>
      <c r="O158" s="15"/>
      <c r="P158" s="15"/>
      <c r="Q158" s="15"/>
      <c r="R158" s="15"/>
      <c r="S158" s="15"/>
      <c r="T158" s="15"/>
      <c r="U158" s="15"/>
      <c r="V158" s="15"/>
      <c r="W158" s="15"/>
      <c r="X158" s="15"/>
      <c r="Y158" s="15"/>
      <c r="Z158" s="15"/>
      <c r="AA158" s="15"/>
      <c r="AB158" s="15"/>
      <c r="AC158" s="15"/>
      <c r="AD158" s="15"/>
      <c r="AE158" s="15"/>
      <c r="AF158" s="15"/>
      <c r="AG158" s="15"/>
      <c r="AH158" s="15"/>
      <c r="AI158" s="15"/>
      <c r="AJ158" s="15"/>
      <c r="AK158" s="15"/>
      <c r="AL158" s="15"/>
      <c r="AM158" s="15"/>
      <c r="AN158" s="15"/>
      <c r="AO158" s="15"/>
      <c r="AP158" s="15"/>
      <c r="AQ158" s="15"/>
    </row>
    <row r="159" spans="2:47" x14ac:dyDescent="0.25">
      <c r="D159" s="57" t="s">
        <v>666</v>
      </c>
      <c r="E159" s="15"/>
      <c r="F159" s="15"/>
      <c r="G159" s="15"/>
      <c r="H159" s="15"/>
      <c r="I159" s="15"/>
      <c r="J159" s="15"/>
      <c r="K159" s="15"/>
      <c r="L159" s="15"/>
      <c r="M159" s="15"/>
      <c r="N159" s="15"/>
      <c r="O159" s="15"/>
      <c r="P159" s="15"/>
      <c r="Q159" s="15"/>
      <c r="R159" s="15"/>
      <c r="S159" s="15"/>
      <c r="T159" s="15"/>
      <c r="U159" s="15"/>
      <c r="V159" s="15"/>
      <c r="W159" s="15"/>
      <c r="X159" s="15"/>
      <c r="Y159" s="15"/>
      <c r="Z159" s="15"/>
      <c r="AA159" s="15"/>
      <c r="AB159" s="15"/>
      <c r="AC159" s="15"/>
      <c r="AD159" s="15"/>
      <c r="AE159" s="15"/>
      <c r="AF159" s="15"/>
      <c r="AG159" s="15"/>
      <c r="AH159" s="15"/>
      <c r="AI159" s="15"/>
      <c r="AJ159" s="15"/>
      <c r="AK159" s="15"/>
      <c r="AL159" s="15"/>
      <c r="AM159" s="15"/>
      <c r="AN159" s="15"/>
      <c r="AO159" s="15"/>
      <c r="AP159" s="15"/>
      <c r="AQ159" s="15"/>
    </row>
    <row r="161" spans="4:26" x14ac:dyDescent="0.25">
      <c r="D161" s="44" t="s">
        <v>630</v>
      </c>
    </row>
    <row r="163" spans="4:26" x14ac:dyDescent="0.25">
      <c r="D163" s="57" t="s">
        <v>671</v>
      </c>
      <c r="E163" s="15"/>
      <c r="F163" s="15"/>
      <c r="G163" s="15"/>
      <c r="H163" s="15"/>
      <c r="I163" s="15"/>
      <c r="J163" s="15"/>
      <c r="K163" s="15"/>
      <c r="L163" s="15"/>
      <c r="M163" s="15"/>
      <c r="N163" s="15"/>
      <c r="O163" s="15"/>
      <c r="P163" s="15"/>
      <c r="Q163" s="15"/>
      <c r="R163" s="15"/>
      <c r="S163" s="15"/>
      <c r="T163" s="15"/>
      <c r="U163" s="15"/>
      <c r="V163" s="15"/>
      <c r="W163" s="15"/>
      <c r="X163" s="15"/>
      <c r="Y163" s="15"/>
      <c r="Z163" s="15"/>
    </row>
    <row r="164" spans="4:26" x14ac:dyDescent="0.25">
      <c r="D164" s="57" t="s">
        <v>274</v>
      </c>
      <c r="E164" s="15"/>
      <c r="F164" s="15"/>
      <c r="G164" s="15"/>
      <c r="H164" s="15"/>
      <c r="I164" s="15"/>
      <c r="J164" s="15"/>
      <c r="K164" s="15"/>
      <c r="L164" s="15"/>
      <c r="M164" s="15"/>
      <c r="N164" s="15"/>
      <c r="O164" s="15"/>
      <c r="P164" s="15"/>
      <c r="Q164" s="15"/>
      <c r="R164" s="15"/>
      <c r="S164" s="15"/>
      <c r="T164" s="15"/>
      <c r="U164" s="15"/>
      <c r="V164" s="15"/>
      <c r="W164" s="15"/>
      <c r="X164" s="15"/>
      <c r="Y164" s="15"/>
      <c r="Z164" s="15"/>
    </row>
    <row r="165" spans="4:26" x14ac:dyDescent="0.25">
      <c r="D165" s="57" t="s">
        <v>414</v>
      </c>
      <c r="E165" s="15"/>
      <c r="F165" s="15"/>
      <c r="G165" s="15"/>
      <c r="H165" s="15"/>
      <c r="I165" s="15"/>
      <c r="J165" s="15"/>
      <c r="K165" s="15"/>
      <c r="L165" s="15"/>
      <c r="M165" s="15"/>
      <c r="N165" s="15"/>
      <c r="O165" s="15"/>
      <c r="P165" s="15"/>
      <c r="Q165" s="15"/>
      <c r="R165" s="15"/>
      <c r="S165" s="15"/>
      <c r="T165" s="15"/>
      <c r="U165" s="15"/>
      <c r="V165" s="15"/>
      <c r="W165" s="15"/>
      <c r="X165" s="15"/>
      <c r="Y165" s="15"/>
      <c r="Z165" s="15"/>
    </row>
    <row r="166" spans="4:26" x14ac:dyDescent="0.25">
      <c r="D166" s="57" t="s">
        <v>343</v>
      </c>
      <c r="E166" s="15"/>
      <c r="F166" s="15"/>
      <c r="G166" s="15"/>
      <c r="H166" s="15"/>
      <c r="I166" s="15"/>
      <c r="J166" s="15"/>
      <c r="K166" s="15"/>
      <c r="L166" s="15"/>
      <c r="M166" s="15"/>
      <c r="N166" s="15"/>
      <c r="O166" s="15"/>
      <c r="P166" s="15"/>
      <c r="Q166" s="15"/>
      <c r="R166" s="15"/>
      <c r="S166" s="15"/>
      <c r="T166" s="15"/>
      <c r="U166" s="15"/>
      <c r="V166" s="15"/>
      <c r="W166" s="15"/>
      <c r="X166" s="15"/>
      <c r="Y166" s="15"/>
      <c r="Z166" s="15"/>
    </row>
    <row r="167" spans="4:26" x14ac:dyDescent="0.25">
      <c r="D167" s="57" t="s">
        <v>415</v>
      </c>
      <c r="E167" s="15"/>
      <c r="F167" s="15"/>
      <c r="G167" s="15"/>
      <c r="H167" s="15"/>
      <c r="I167" s="15"/>
      <c r="J167" s="15"/>
      <c r="K167" s="15"/>
      <c r="L167" s="15"/>
      <c r="M167" s="15"/>
      <c r="N167" s="15"/>
      <c r="O167" s="15"/>
      <c r="P167" s="15"/>
      <c r="Q167" s="15"/>
      <c r="R167" s="15"/>
      <c r="S167" s="15"/>
      <c r="T167" s="15"/>
      <c r="U167" s="15"/>
      <c r="V167" s="15"/>
      <c r="W167" s="15"/>
      <c r="X167" s="15"/>
      <c r="Y167" s="15"/>
      <c r="Z167" s="15"/>
    </row>
    <row r="168" spans="4:26" x14ac:dyDescent="0.25">
      <c r="D168" s="57" t="s">
        <v>416</v>
      </c>
      <c r="E168" s="15"/>
      <c r="F168" s="15"/>
      <c r="G168" s="15"/>
      <c r="H168" s="15"/>
      <c r="I168" s="15"/>
      <c r="J168" s="15"/>
      <c r="K168" s="15"/>
      <c r="L168" s="15"/>
      <c r="M168" s="15"/>
      <c r="N168" s="15"/>
      <c r="O168" s="15"/>
      <c r="P168" s="15"/>
      <c r="Q168" s="15"/>
      <c r="R168" s="15"/>
      <c r="S168" s="15"/>
      <c r="T168" s="15"/>
      <c r="U168" s="15"/>
      <c r="V168" s="15"/>
      <c r="W168" s="15"/>
      <c r="X168" s="15"/>
      <c r="Y168" s="15"/>
      <c r="Z168" s="15"/>
    </row>
    <row r="169" spans="4:26" x14ac:dyDescent="0.25">
      <c r="D169" s="57" t="s">
        <v>417</v>
      </c>
      <c r="E169" s="15"/>
      <c r="F169" s="15"/>
      <c r="G169" s="15"/>
      <c r="H169" s="15"/>
      <c r="I169" s="15"/>
      <c r="J169" s="15"/>
      <c r="K169" s="15"/>
      <c r="L169" s="15"/>
      <c r="M169" s="15"/>
      <c r="N169" s="15"/>
      <c r="O169" s="15"/>
      <c r="P169" s="15"/>
      <c r="Q169" s="15"/>
      <c r="R169" s="15"/>
      <c r="S169" s="15"/>
      <c r="T169" s="15"/>
      <c r="U169" s="15"/>
      <c r="V169" s="15"/>
      <c r="W169" s="15"/>
      <c r="X169" s="15"/>
      <c r="Y169" s="15"/>
      <c r="Z169" s="15"/>
    </row>
    <row r="170" spans="4:26" x14ac:dyDescent="0.25">
      <c r="D170" s="57" t="s">
        <v>418</v>
      </c>
      <c r="E170" s="15"/>
      <c r="F170" s="15"/>
      <c r="G170" s="15"/>
      <c r="H170" s="15"/>
      <c r="I170" s="15"/>
      <c r="J170" s="15"/>
      <c r="K170" s="15"/>
      <c r="L170" s="15"/>
      <c r="M170" s="15"/>
      <c r="N170" s="15"/>
      <c r="O170" s="15"/>
      <c r="P170" s="15"/>
      <c r="Q170" s="15"/>
      <c r="R170" s="15"/>
      <c r="S170" s="15"/>
      <c r="T170" s="15"/>
      <c r="U170" s="15"/>
      <c r="V170" s="15"/>
      <c r="W170" s="15"/>
      <c r="X170" s="15"/>
      <c r="Y170" s="15"/>
      <c r="Z170" s="15"/>
    </row>
    <row r="171" spans="4:26" x14ac:dyDescent="0.25">
      <c r="D171" s="57" t="s">
        <v>672</v>
      </c>
      <c r="E171" s="15"/>
      <c r="F171" s="15"/>
      <c r="G171" s="15"/>
      <c r="H171" s="15"/>
      <c r="I171" s="15"/>
      <c r="J171" s="15"/>
      <c r="K171" s="15"/>
      <c r="L171" s="15"/>
      <c r="M171" s="15"/>
      <c r="N171" s="15"/>
      <c r="O171" s="15"/>
      <c r="P171" s="15"/>
      <c r="Q171" s="15"/>
      <c r="R171" s="15"/>
      <c r="S171" s="15"/>
      <c r="T171" s="15"/>
      <c r="U171" s="15"/>
      <c r="V171" s="15"/>
      <c r="W171" s="15"/>
      <c r="X171" s="15"/>
      <c r="Y171" s="15"/>
      <c r="Z171" s="15"/>
    </row>
    <row r="172" spans="4:26" x14ac:dyDescent="0.25">
      <c r="D172" s="57" t="s">
        <v>673</v>
      </c>
      <c r="E172" s="15"/>
      <c r="F172" s="15"/>
      <c r="G172" s="15"/>
      <c r="H172" s="15"/>
      <c r="I172" s="15"/>
      <c r="J172" s="15"/>
      <c r="K172" s="15"/>
      <c r="L172" s="15"/>
      <c r="M172" s="15"/>
      <c r="N172" s="15"/>
      <c r="O172" s="15"/>
      <c r="P172" s="15"/>
      <c r="Q172" s="15"/>
      <c r="R172" s="15"/>
      <c r="S172" s="15"/>
      <c r="T172" s="15"/>
      <c r="U172" s="15"/>
      <c r="V172" s="15"/>
      <c r="W172" s="15"/>
      <c r="X172" s="15"/>
      <c r="Y172" s="15"/>
      <c r="Z172" s="15"/>
    </row>
    <row r="173" spans="4:26" x14ac:dyDescent="0.25">
      <c r="D173" s="57" t="s">
        <v>674</v>
      </c>
      <c r="E173" s="15"/>
      <c r="F173" s="15"/>
      <c r="G173" s="15"/>
      <c r="H173" s="15"/>
      <c r="I173" s="15"/>
      <c r="J173" s="15"/>
      <c r="K173" s="15"/>
      <c r="L173" s="15"/>
      <c r="M173" s="15"/>
      <c r="N173" s="15"/>
      <c r="O173" s="15"/>
      <c r="P173" s="15"/>
      <c r="Q173" s="15"/>
      <c r="R173" s="15"/>
      <c r="S173" s="15"/>
      <c r="T173" s="15"/>
      <c r="U173" s="15"/>
      <c r="V173" s="15"/>
      <c r="W173" s="15"/>
      <c r="X173" s="15"/>
      <c r="Y173" s="15"/>
      <c r="Z173" s="15"/>
    </row>
    <row r="174" spans="4:26" x14ac:dyDescent="0.25">
      <c r="D174" s="57" t="s">
        <v>675</v>
      </c>
      <c r="E174" s="15"/>
      <c r="F174" s="15"/>
      <c r="G174" s="15"/>
      <c r="H174" s="15"/>
      <c r="I174" s="15"/>
      <c r="J174" s="15"/>
      <c r="K174" s="15"/>
      <c r="L174" s="15"/>
      <c r="M174" s="15"/>
      <c r="N174" s="15"/>
      <c r="O174" s="15"/>
      <c r="P174" s="15"/>
      <c r="Q174" s="15"/>
      <c r="R174" s="15"/>
      <c r="S174" s="15"/>
      <c r="T174" s="15"/>
      <c r="U174" s="15"/>
      <c r="V174" s="15"/>
      <c r="W174" s="15"/>
      <c r="X174" s="15"/>
      <c r="Y174" s="15"/>
      <c r="Z174" s="15"/>
    </row>
    <row r="175" spans="4:26" x14ac:dyDescent="0.25">
      <c r="D175" s="57" t="s">
        <v>676</v>
      </c>
      <c r="E175" s="15"/>
      <c r="F175" s="15"/>
      <c r="G175" s="15"/>
      <c r="H175" s="15"/>
      <c r="I175" s="15"/>
      <c r="J175" s="15"/>
      <c r="K175" s="15"/>
      <c r="L175" s="15"/>
      <c r="M175" s="15"/>
      <c r="N175" s="15"/>
      <c r="O175" s="15"/>
      <c r="P175" s="15"/>
      <c r="Q175" s="15"/>
      <c r="R175" s="15"/>
      <c r="S175" s="15"/>
      <c r="T175" s="15"/>
      <c r="U175" s="15"/>
      <c r="V175" s="15"/>
      <c r="W175" s="15"/>
      <c r="X175" s="15"/>
      <c r="Y175" s="15"/>
      <c r="Z175" s="15"/>
    </row>
    <row r="192" spans="4:4" x14ac:dyDescent="0.25">
      <c r="D192" s="66" t="s">
        <v>677</v>
      </c>
    </row>
    <row r="221" spans="4:4" x14ac:dyDescent="0.25">
      <c r="D221" s="44" t="s">
        <v>740</v>
      </c>
    </row>
    <row r="223" spans="4:4" s="78" customFormat="1" x14ac:dyDescent="0.25">
      <c r="D223" s="78" t="s">
        <v>742</v>
      </c>
    </row>
    <row r="224" spans="4:4" s="78" customFormat="1" x14ac:dyDescent="0.25"/>
    <row r="225" spans="4:4" s="78" customFormat="1" x14ac:dyDescent="0.25"/>
    <row r="226" spans="4:4" s="78" customFormat="1" x14ac:dyDescent="0.25"/>
    <row r="227" spans="4:4" s="78" customFormat="1" x14ac:dyDescent="0.25"/>
    <row r="228" spans="4:4" s="78" customFormat="1" x14ac:dyDescent="0.25"/>
    <row r="229" spans="4:4" s="78" customFormat="1" x14ac:dyDescent="0.25"/>
    <row r="230" spans="4:4" s="78" customFormat="1" x14ac:dyDescent="0.25"/>
    <row r="231" spans="4:4" s="78" customFormat="1" x14ac:dyDescent="0.25"/>
    <row r="232" spans="4:4" s="78" customFormat="1" x14ac:dyDescent="0.25"/>
    <row r="233" spans="4:4" s="78" customFormat="1" x14ac:dyDescent="0.25"/>
    <row r="234" spans="4:4" s="78" customFormat="1" x14ac:dyDescent="0.25"/>
    <row r="235" spans="4:4" s="78" customFormat="1" x14ac:dyDescent="0.25"/>
    <row r="236" spans="4:4" s="78" customFormat="1" x14ac:dyDescent="0.25"/>
    <row r="237" spans="4:4" s="78" customFormat="1" x14ac:dyDescent="0.25">
      <c r="D237" s="44" t="s">
        <v>741</v>
      </c>
    </row>
    <row r="238" spans="4:4" s="78" customFormat="1" x14ac:dyDescent="0.25"/>
    <row r="239" spans="4:4" s="78" customFormat="1" x14ac:dyDescent="0.25">
      <c r="D239" s="78" t="s">
        <v>742</v>
      </c>
    </row>
    <row r="240" spans="4:4" s="78" customFormat="1" x14ac:dyDescent="0.25"/>
    <row r="241" spans="2:4" s="78" customFormat="1" x14ac:dyDescent="0.25"/>
    <row r="242" spans="2:4" s="78" customFormat="1" x14ac:dyDescent="0.25"/>
    <row r="243" spans="2:4" s="78" customFormat="1" x14ac:dyDescent="0.25"/>
    <row r="244" spans="2:4" s="78" customFormat="1" x14ac:dyDescent="0.25"/>
    <row r="245" spans="2:4" s="78" customFormat="1" x14ac:dyDescent="0.25"/>
    <row r="246" spans="2:4" s="78" customFormat="1" x14ac:dyDescent="0.25"/>
    <row r="247" spans="2:4" s="78" customFormat="1" x14ac:dyDescent="0.25"/>
    <row r="248" spans="2:4" s="78" customFormat="1" x14ac:dyDescent="0.25"/>
    <row r="249" spans="2:4" s="78" customFormat="1" x14ac:dyDescent="0.25"/>
    <row r="250" spans="2:4" s="78" customFormat="1" x14ac:dyDescent="0.25"/>
    <row r="251" spans="2:4" s="78" customFormat="1" x14ac:dyDescent="0.25"/>
    <row r="252" spans="2:4" s="78" customFormat="1" x14ac:dyDescent="0.25"/>
    <row r="253" spans="2:4" s="78" customFormat="1" x14ac:dyDescent="0.25"/>
    <row r="254" spans="2:4" s="78" customFormat="1" x14ac:dyDescent="0.25"/>
    <row r="255" spans="2:4" s="78" customFormat="1" x14ac:dyDescent="0.25"/>
    <row r="256" spans="2:4" x14ac:dyDescent="0.25">
      <c r="B256" s="43">
        <v>0</v>
      </c>
      <c r="D256" s="44" t="s">
        <v>602</v>
      </c>
    </row>
    <row r="257" spans="4:4" x14ac:dyDescent="0.25">
      <c r="D257" s="45" t="s">
        <v>5</v>
      </c>
    </row>
    <row r="259" spans="4:4" x14ac:dyDescent="0.25">
      <c r="D259" s="66" t="s">
        <v>39</v>
      </c>
    </row>
    <row r="260" spans="4:4" x14ac:dyDescent="0.25">
      <c r="D260" s="17" t="s">
        <v>604</v>
      </c>
    </row>
    <row r="262" spans="4:4" x14ac:dyDescent="0.25">
      <c r="D262" s="66" t="s">
        <v>603</v>
      </c>
    </row>
    <row r="293" spans="4:11" x14ac:dyDescent="0.25">
      <c r="D293" s="66" t="s">
        <v>314</v>
      </c>
      <c r="K293" s="44" t="s">
        <v>605</v>
      </c>
    </row>
    <row r="294" spans="4:11" x14ac:dyDescent="0.25">
      <c r="D294" s="66" t="s">
        <v>301</v>
      </c>
      <c r="K294" s="44" t="s">
        <v>606</v>
      </c>
    </row>
    <row r="295" spans="4:11" x14ac:dyDescent="0.25">
      <c r="D295" s="66" t="s">
        <v>279</v>
      </c>
      <c r="K295" s="44" t="s">
        <v>607</v>
      </c>
    </row>
    <row r="296" spans="4:11" x14ac:dyDescent="0.25">
      <c r="D296" s="66" t="s">
        <v>280</v>
      </c>
      <c r="K296" s="44" t="s">
        <v>608</v>
      </c>
    </row>
    <row r="297" spans="4:11" x14ac:dyDescent="0.25">
      <c r="D297" s="66" t="s">
        <v>281</v>
      </c>
      <c r="K297" s="44" t="s">
        <v>283</v>
      </c>
    </row>
    <row r="298" spans="4:11" x14ac:dyDescent="0.25">
      <c r="D298" s="66" t="s">
        <v>282</v>
      </c>
      <c r="K298" s="44" t="s">
        <v>609</v>
      </c>
    </row>
    <row r="300" spans="4:11" x14ac:dyDescent="0.25">
      <c r="D300" s="49" t="s">
        <v>284</v>
      </c>
    </row>
    <row r="301" spans="4:11" x14ac:dyDescent="0.25">
      <c r="D301" s="49" t="s">
        <v>287</v>
      </c>
    </row>
    <row r="302" spans="4:11" x14ac:dyDescent="0.25">
      <c r="D302" s="49" t="s">
        <v>610</v>
      </c>
    </row>
    <row r="303" spans="4:11" x14ac:dyDescent="0.25">
      <c r="D303" s="50"/>
    </row>
    <row r="304" spans="4:11" x14ac:dyDescent="0.25">
      <c r="D304" s="49" t="s">
        <v>284</v>
      </c>
    </row>
    <row r="305" spans="4:4" x14ac:dyDescent="0.25">
      <c r="D305" s="49" t="s">
        <v>288</v>
      </c>
    </row>
    <row r="306" spans="4:4" x14ac:dyDescent="0.25">
      <c r="D306" s="49" t="s">
        <v>611</v>
      </c>
    </row>
    <row r="307" spans="4:4" x14ac:dyDescent="0.25">
      <c r="D307" s="50"/>
    </row>
    <row r="308" spans="4:4" x14ac:dyDescent="0.25">
      <c r="D308" s="49" t="s">
        <v>284</v>
      </c>
    </row>
    <row r="309" spans="4:4" x14ac:dyDescent="0.25">
      <c r="D309" s="49" t="s">
        <v>299</v>
      </c>
    </row>
    <row r="310" spans="4:4" x14ac:dyDescent="0.25">
      <c r="D310" s="49" t="s">
        <v>612</v>
      </c>
    </row>
    <row r="312" spans="4:4" x14ac:dyDescent="0.25">
      <c r="D312" s="51" t="s">
        <v>289</v>
      </c>
    </row>
    <row r="313" spans="4:4" x14ac:dyDescent="0.25">
      <c r="D313" s="51" t="s">
        <v>290</v>
      </c>
    </row>
    <row r="315" spans="4:4" x14ac:dyDescent="0.25">
      <c r="D315" s="51" t="s">
        <v>291</v>
      </c>
    </row>
    <row r="316" spans="4:4" x14ac:dyDescent="0.25">
      <c r="D316" s="51" t="s">
        <v>613</v>
      </c>
    </row>
    <row r="318" spans="4:4" x14ac:dyDescent="0.25">
      <c r="D318" s="51" t="s">
        <v>293</v>
      </c>
    </row>
    <row r="319" spans="4:4" x14ac:dyDescent="0.25">
      <c r="D319" s="51" t="s">
        <v>629</v>
      </c>
    </row>
    <row r="321" spans="4:4" x14ac:dyDescent="0.25">
      <c r="D321" s="51" t="s">
        <v>300</v>
      </c>
    </row>
    <row r="322" spans="4:4" x14ac:dyDescent="0.25">
      <c r="D322" s="51" t="s">
        <v>614</v>
      </c>
    </row>
    <row r="324" spans="4:4" x14ac:dyDescent="0.25">
      <c r="D324" s="51" t="s">
        <v>285</v>
      </c>
    </row>
    <row r="325" spans="4:4" x14ac:dyDescent="0.25">
      <c r="D325" s="51" t="s">
        <v>286</v>
      </c>
    </row>
    <row r="326" spans="4:4" x14ac:dyDescent="0.25">
      <c r="D326" s="51" t="s">
        <v>292</v>
      </c>
    </row>
    <row r="328" spans="4:4" x14ac:dyDescent="0.25">
      <c r="D328" s="44" t="s">
        <v>522</v>
      </c>
    </row>
    <row r="330" spans="4:4" x14ac:dyDescent="0.25">
      <c r="D330" s="66" t="s">
        <v>631</v>
      </c>
    </row>
    <row r="346" spans="4:4" x14ac:dyDescent="0.25">
      <c r="D346" s="44" t="s">
        <v>630</v>
      </c>
    </row>
    <row r="348" spans="4:4" x14ac:dyDescent="0.25">
      <c r="D348" s="66" t="s">
        <v>682</v>
      </c>
    </row>
    <row r="350" spans="4:4" s="74" customFormat="1" x14ac:dyDescent="0.25"/>
    <row r="351" spans="4:4" s="74" customFormat="1" x14ac:dyDescent="0.25"/>
    <row r="352" spans="4:4" s="74" customFormat="1" x14ac:dyDescent="0.25"/>
    <row r="353" s="74" customFormat="1" x14ac:dyDescent="0.25"/>
    <row r="354" s="74" customFormat="1" x14ac:dyDescent="0.25"/>
    <row r="355" s="74" customFormat="1" x14ac:dyDescent="0.25"/>
    <row r="356" s="74" customFormat="1" x14ac:dyDescent="0.25"/>
    <row r="357" s="74" customFormat="1" x14ac:dyDescent="0.25"/>
    <row r="358" s="74" customFormat="1" x14ac:dyDescent="0.25"/>
    <row r="359" s="74" customFormat="1" x14ac:dyDescent="0.25"/>
    <row r="360" s="74" customFormat="1" x14ac:dyDescent="0.25"/>
    <row r="361" s="76" customFormat="1" x14ac:dyDescent="0.25"/>
    <row r="362" s="76" customFormat="1" x14ac:dyDescent="0.25"/>
    <row r="363" s="76" customFormat="1" x14ac:dyDescent="0.25"/>
    <row r="364" s="76" customFormat="1" x14ac:dyDescent="0.25"/>
    <row r="365" s="76" customFormat="1" x14ac:dyDescent="0.25"/>
    <row r="366" s="76" customFormat="1" x14ac:dyDescent="0.25"/>
    <row r="367" s="76" customFormat="1" x14ac:dyDescent="0.25"/>
    <row r="368" s="76" customFormat="1" x14ac:dyDescent="0.25"/>
    <row r="369" spans="2:4" s="76" customFormat="1" x14ac:dyDescent="0.25"/>
    <row r="370" spans="2:4" s="76" customFormat="1" x14ac:dyDescent="0.25"/>
    <row r="371" spans="2:4" s="76" customFormat="1" x14ac:dyDescent="0.25"/>
    <row r="372" spans="2:4" s="76" customFormat="1" x14ac:dyDescent="0.25"/>
    <row r="373" spans="2:4" s="76" customFormat="1" x14ac:dyDescent="0.25"/>
    <row r="374" spans="2:4" s="76" customFormat="1" x14ac:dyDescent="0.25"/>
    <row r="375" spans="2:4" s="76" customFormat="1" x14ac:dyDescent="0.25"/>
    <row r="376" spans="2:4" s="76" customFormat="1" x14ac:dyDescent="0.25"/>
    <row r="377" spans="2:4" s="76" customFormat="1" x14ac:dyDescent="0.25"/>
    <row r="378" spans="2:4" s="76" customFormat="1" x14ac:dyDescent="0.25"/>
    <row r="379" spans="2:4" s="76" customFormat="1" x14ac:dyDescent="0.25"/>
    <row r="380" spans="2:4" s="76" customFormat="1" x14ac:dyDescent="0.25"/>
    <row r="381" spans="2:4" s="76" customFormat="1" x14ac:dyDescent="0.25"/>
    <row r="382" spans="2:4" x14ac:dyDescent="0.25">
      <c r="B382" s="43">
        <v>0</v>
      </c>
      <c r="D382" s="44" t="s">
        <v>622</v>
      </c>
    </row>
    <row r="383" spans="2:4" x14ac:dyDescent="0.25">
      <c r="D383" s="45" t="s">
        <v>718</v>
      </c>
    </row>
    <row r="385" spans="4:4" x14ac:dyDescent="0.25">
      <c r="D385" s="66" t="s">
        <v>39</v>
      </c>
    </row>
    <row r="386" spans="4:4" x14ac:dyDescent="0.25">
      <c r="D386" s="17" t="s">
        <v>635</v>
      </c>
    </row>
    <row r="388" spans="4:4" x14ac:dyDescent="0.25">
      <c r="D388" s="66" t="s">
        <v>617</v>
      </c>
    </row>
    <row r="417" spans="4:10" x14ac:dyDescent="0.25">
      <c r="D417" s="66" t="s">
        <v>301</v>
      </c>
      <c r="J417" s="44" t="s">
        <v>623</v>
      </c>
    </row>
    <row r="418" spans="4:10" x14ac:dyDescent="0.25">
      <c r="D418" s="66" t="s">
        <v>314</v>
      </c>
      <c r="J418" s="44" t="s">
        <v>624</v>
      </c>
    </row>
    <row r="419" spans="4:10" x14ac:dyDescent="0.25">
      <c r="D419" s="66" t="s">
        <v>279</v>
      </c>
      <c r="J419" s="44" t="s">
        <v>625</v>
      </c>
    </row>
    <row r="420" spans="4:10" x14ac:dyDescent="0.25">
      <c r="D420" s="66" t="s">
        <v>280</v>
      </c>
      <c r="J420" s="44" t="s">
        <v>626</v>
      </c>
    </row>
    <row r="421" spans="4:10" x14ac:dyDescent="0.25">
      <c r="D421" s="66" t="s">
        <v>281</v>
      </c>
      <c r="J421" s="44" t="s">
        <v>627</v>
      </c>
    </row>
    <row r="422" spans="4:10" x14ac:dyDescent="0.25">
      <c r="D422" s="66" t="s">
        <v>282</v>
      </c>
      <c r="J422" s="44" t="s">
        <v>628</v>
      </c>
    </row>
    <row r="424" spans="4:10" x14ac:dyDescent="0.25">
      <c r="D424" s="49" t="s">
        <v>284</v>
      </c>
    </row>
    <row r="425" spans="4:10" x14ac:dyDescent="0.25">
      <c r="D425" s="49" t="s">
        <v>287</v>
      </c>
    </row>
    <row r="426" spans="4:10" x14ac:dyDescent="0.25">
      <c r="D426" s="49" t="s">
        <v>636</v>
      </c>
    </row>
    <row r="427" spans="4:10" x14ac:dyDescent="0.25">
      <c r="D427" s="50"/>
    </row>
    <row r="428" spans="4:10" x14ac:dyDescent="0.25">
      <c r="D428" s="49" t="s">
        <v>284</v>
      </c>
    </row>
    <row r="429" spans="4:10" x14ac:dyDescent="0.25">
      <c r="D429" s="49" t="s">
        <v>288</v>
      </c>
    </row>
    <row r="430" spans="4:10" x14ac:dyDescent="0.25">
      <c r="D430" s="49" t="s">
        <v>637</v>
      </c>
    </row>
    <row r="431" spans="4:10" x14ac:dyDescent="0.25">
      <c r="D431" s="50"/>
    </row>
    <row r="432" spans="4:10" x14ac:dyDescent="0.25">
      <c r="D432" s="49" t="s">
        <v>284</v>
      </c>
    </row>
    <row r="433" spans="4:4" x14ac:dyDescent="0.25">
      <c r="D433" s="49" t="s">
        <v>299</v>
      </c>
    </row>
    <row r="434" spans="4:4" x14ac:dyDescent="0.25">
      <c r="D434" s="49" t="s">
        <v>638</v>
      </c>
    </row>
    <row r="436" spans="4:4" x14ac:dyDescent="0.25">
      <c r="D436" s="51" t="s">
        <v>289</v>
      </c>
    </row>
    <row r="437" spans="4:4" x14ac:dyDescent="0.25">
      <c r="D437" s="51" t="s">
        <v>290</v>
      </c>
    </row>
    <row r="439" spans="4:4" x14ac:dyDescent="0.25">
      <c r="D439" s="51" t="s">
        <v>291</v>
      </c>
    </row>
    <row r="440" spans="4:4" x14ac:dyDescent="0.25">
      <c r="D440" s="51" t="s">
        <v>632</v>
      </c>
    </row>
    <row r="442" spans="4:4" x14ac:dyDescent="0.25">
      <c r="D442" s="51" t="s">
        <v>293</v>
      </c>
    </row>
    <row r="443" spans="4:4" x14ac:dyDescent="0.25">
      <c r="D443" s="51" t="s">
        <v>633</v>
      </c>
    </row>
    <row r="445" spans="4:4" x14ac:dyDescent="0.25">
      <c r="D445" s="51" t="s">
        <v>300</v>
      </c>
    </row>
    <row r="446" spans="4:4" x14ac:dyDescent="0.25">
      <c r="D446" s="51" t="s">
        <v>634</v>
      </c>
    </row>
    <row r="448" spans="4:4" x14ac:dyDescent="0.25">
      <c r="D448" s="51" t="s">
        <v>285</v>
      </c>
    </row>
    <row r="449" spans="4:4" x14ac:dyDescent="0.25">
      <c r="D449" s="51" t="s">
        <v>286</v>
      </c>
    </row>
    <row r="450" spans="4:4" x14ac:dyDescent="0.25">
      <c r="D450" s="51" t="s">
        <v>292</v>
      </c>
    </row>
    <row r="452" spans="4:4" x14ac:dyDescent="0.25">
      <c r="D452" s="66" t="s">
        <v>681</v>
      </c>
    </row>
    <row r="470" spans="2:48" x14ac:dyDescent="0.25">
      <c r="B470" s="74"/>
      <c r="C470" s="74"/>
      <c r="D470" s="74"/>
      <c r="E470" s="74"/>
      <c r="F470" s="74"/>
      <c r="G470" s="74"/>
      <c r="H470" s="74"/>
      <c r="I470" s="74"/>
      <c r="J470" s="74"/>
      <c r="K470" s="74"/>
      <c r="L470" s="74"/>
      <c r="M470" s="74"/>
      <c r="N470" s="74"/>
      <c r="O470" s="74"/>
      <c r="P470" s="74"/>
      <c r="Q470" s="74"/>
      <c r="R470" s="74"/>
      <c r="S470" s="74"/>
      <c r="T470" s="74"/>
      <c r="U470" s="74"/>
      <c r="V470" s="74"/>
      <c r="W470" s="74"/>
      <c r="X470" s="74"/>
      <c r="Y470" s="74"/>
      <c r="Z470" s="74"/>
      <c r="AA470" s="74"/>
      <c r="AB470" s="74"/>
      <c r="AC470" s="74"/>
      <c r="AD470" s="74"/>
      <c r="AE470" s="74"/>
      <c r="AF470" s="74"/>
      <c r="AG470" s="74"/>
      <c r="AH470" s="74"/>
      <c r="AI470" s="74"/>
      <c r="AJ470" s="74"/>
      <c r="AK470" s="74"/>
      <c r="AL470" s="74"/>
      <c r="AM470" s="74"/>
      <c r="AN470" s="74"/>
      <c r="AO470" s="74"/>
      <c r="AP470" s="74"/>
      <c r="AQ470" s="74"/>
      <c r="AR470" s="74"/>
      <c r="AS470" s="74"/>
      <c r="AT470" s="74"/>
      <c r="AU470" s="74"/>
      <c r="AV470" s="74"/>
    </row>
    <row r="471" spans="2:48" x14ac:dyDescent="0.25">
      <c r="B471" s="74"/>
      <c r="C471" s="74"/>
      <c r="D471" s="74"/>
      <c r="E471" s="74"/>
      <c r="F471" s="74"/>
      <c r="G471" s="74"/>
      <c r="H471" s="74"/>
      <c r="I471" s="74"/>
      <c r="J471" s="74"/>
      <c r="K471" s="74"/>
      <c r="L471" s="74"/>
      <c r="M471" s="74"/>
      <c r="N471" s="74"/>
      <c r="O471" s="74"/>
      <c r="P471" s="74"/>
      <c r="Q471" s="74"/>
      <c r="R471" s="74"/>
      <c r="S471" s="74"/>
      <c r="T471" s="74"/>
      <c r="U471" s="74"/>
      <c r="V471" s="74"/>
      <c r="W471" s="74"/>
      <c r="X471" s="74"/>
      <c r="Y471" s="74"/>
      <c r="Z471" s="74"/>
      <c r="AA471" s="74"/>
      <c r="AB471" s="74"/>
      <c r="AC471" s="74"/>
      <c r="AD471" s="74"/>
      <c r="AE471" s="74"/>
      <c r="AF471" s="74"/>
      <c r="AG471" s="74"/>
      <c r="AH471" s="74"/>
      <c r="AI471" s="74"/>
      <c r="AJ471" s="74"/>
      <c r="AK471" s="74"/>
      <c r="AL471" s="74"/>
      <c r="AM471" s="74"/>
      <c r="AN471" s="74"/>
      <c r="AO471" s="74"/>
      <c r="AP471" s="74"/>
      <c r="AQ471" s="74"/>
      <c r="AR471" s="74"/>
      <c r="AS471" s="74"/>
      <c r="AT471" s="74"/>
      <c r="AU471" s="74"/>
      <c r="AV471" s="74"/>
    </row>
    <row r="472" spans="2:48" x14ac:dyDescent="0.25">
      <c r="B472" s="74"/>
      <c r="C472" s="74"/>
      <c r="D472" s="74"/>
      <c r="E472" s="74"/>
      <c r="F472" s="74"/>
      <c r="G472" s="74"/>
      <c r="H472" s="74"/>
      <c r="I472" s="74"/>
      <c r="J472" s="74"/>
      <c r="K472" s="74"/>
      <c r="L472" s="74"/>
      <c r="M472" s="74"/>
      <c r="N472" s="74"/>
      <c r="O472" s="74"/>
      <c r="P472" s="74"/>
      <c r="Q472" s="74"/>
      <c r="R472" s="74"/>
      <c r="S472" s="74"/>
      <c r="T472" s="74"/>
      <c r="U472" s="74"/>
      <c r="V472" s="74"/>
      <c r="W472" s="74"/>
      <c r="X472" s="74"/>
      <c r="Y472" s="74"/>
      <c r="Z472" s="74"/>
      <c r="AA472" s="74"/>
      <c r="AB472" s="74"/>
      <c r="AC472" s="74"/>
      <c r="AD472" s="74"/>
      <c r="AE472" s="74"/>
      <c r="AF472" s="74"/>
      <c r="AG472" s="74"/>
      <c r="AH472" s="74"/>
      <c r="AI472" s="74"/>
      <c r="AJ472" s="74"/>
      <c r="AK472" s="74"/>
      <c r="AL472" s="74"/>
      <c r="AM472" s="74"/>
      <c r="AN472" s="74"/>
      <c r="AO472" s="74"/>
      <c r="AP472" s="74"/>
      <c r="AQ472" s="74"/>
      <c r="AR472" s="74"/>
      <c r="AS472" s="74"/>
      <c r="AT472" s="74"/>
      <c r="AU472" s="74"/>
      <c r="AV472" s="74"/>
    </row>
    <row r="473" spans="2:48" x14ac:dyDescent="0.25">
      <c r="B473" s="74"/>
      <c r="C473" s="74"/>
      <c r="D473" s="74"/>
      <c r="E473" s="74"/>
      <c r="F473" s="74"/>
      <c r="G473" s="74"/>
      <c r="H473" s="74"/>
      <c r="I473" s="74"/>
      <c r="J473" s="74"/>
      <c r="K473" s="74"/>
      <c r="L473" s="74"/>
      <c r="M473" s="74"/>
      <c r="N473" s="74"/>
      <c r="O473" s="74"/>
      <c r="P473" s="74"/>
      <c r="Q473" s="74"/>
      <c r="R473" s="74"/>
      <c r="S473" s="74"/>
      <c r="T473" s="74"/>
      <c r="U473" s="74"/>
      <c r="V473" s="74"/>
      <c r="W473" s="74"/>
      <c r="X473" s="74"/>
      <c r="Y473" s="74"/>
      <c r="Z473" s="74"/>
      <c r="AA473" s="74"/>
      <c r="AB473" s="74"/>
      <c r="AC473" s="74"/>
      <c r="AD473" s="74"/>
      <c r="AE473" s="74"/>
      <c r="AF473" s="74"/>
      <c r="AG473" s="74"/>
      <c r="AH473" s="74"/>
      <c r="AI473" s="74"/>
      <c r="AJ473" s="74"/>
      <c r="AK473" s="74"/>
      <c r="AL473" s="74"/>
      <c r="AM473" s="74"/>
      <c r="AN473" s="74"/>
      <c r="AO473" s="74"/>
      <c r="AP473" s="74"/>
      <c r="AQ473" s="74"/>
      <c r="AR473" s="74"/>
      <c r="AS473" s="74"/>
      <c r="AT473" s="74"/>
      <c r="AU473" s="74"/>
      <c r="AV473" s="74"/>
    </row>
    <row r="474" spans="2:48" x14ac:dyDescent="0.25">
      <c r="B474" s="74"/>
      <c r="C474" s="74"/>
      <c r="D474" s="44" t="s">
        <v>630</v>
      </c>
      <c r="E474" s="74"/>
      <c r="F474" s="74"/>
      <c r="G474" s="74"/>
      <c r="H474" s="74"/>
      <c r="I474" s="74"/>
      <c r="J474" s="74"/>
      <c r="K474" s="74"/>
      <c r="L474" s="74"/>
      <c r="M474" s="74"/>
      <c r="N474" s="74"/>
      <c r="O474" s="74"/>
      <c r="P474" s="74"/>
      <c r="Q474" s="74"/>
      <c r="R474" s="74"/>
      <c r="S474" s="74"/>
      <c r="T474" s="74"/>
      <c r="U474" s="74"/>
      <c r="V474" s="74"/>
      <c r="W474" s="74"/>
      <c r="X474" s="74"/>
      <c r="Y474" s="74"/>
      <c r="Z474" s="74"/>
      <c r="AA474" s="74"/>
      <c r="AB474" s="74"/>
      <c r="AC474" s="74"/>
      <c r="AD474" s="74"/>
      <c r="AE474" s="74"/>
      <c r="AF474" s="74"/>
      <c r="AG474" s="74"/>
      <c r="AH474" s="74"/>
      <c r="AI474" s="74"/>
      <c r="AJ474" s="74"/>
      <c r="AK474" s="74"/>
      <c r="AL474" s="74"/>
      <c r="AM474" s="74"/>
      <c r="AN474" s="74"/>
      <c r="AO474" s="74"/>
      <c r="AP474" s="74"/>
      <c r="AQ474" s="74"/>
      <c r="AR474" s="74"/>
      <c r="AS474" s="74"/>
      <c r="AT474" s="74"/>
      <c r="AU474" s="74"/>
      <c r="AV474" s="74"/>
    </row>
    <row r="475" spans="2:48" x14ac:dyDescent="0.25">
      <c r="B475" s="74"/>
      <c r="C475" s="74"/>
      <c r="D475" s="74"/>
      <c r="E475" s="74"/>
      <c r="F475" s="74"/>
      <c r="G475" s="74"/>
      <c r="H475" s="74"/>
      <c r="I475" s="74"/>
      <c r="J475" s="74"/>
      <c r="K475" s="74"/>
      <c r="L475" s="74"/>
      <c r="M475" s="74"/>
      <c r="N475" s="74"/>
      <c r="O475" s="74"/>
      <c r="P475" s="74"/>
      <c r="Q475" s="74"/>
      <c r="R475" s="74"/>
      <c r="S475" s="74"/>
      <c r="T475" s="74"/>
      <c r="U475" s="74"/>
      <c r="V475" s="74"/>
      <c r="W475" s="74"/>
      <c r="X475" s="74"/>
      <c r="Y475" s="74"/>
      <c r="Z475" s="74"/>
      <c r="AA475" s="74"/>
      <c r="AB475" s="74"/>
      <c r="AC475" s="74"/>
      <c r="AD475" s="74"/>
      <c r="AE475" s="74"/>
      <c r="AF475" s="74"/>
      <c r="AG475" s="74"/>
      <c r="AH475" s="74"/>
      <c r="AI475" s="74"/>
      <c r="AJ475" s="74"/>
      <c r="AK475" s="74"/>
      <c r="AL475" s="74"/>
      <c r="AM475" s="74"/>
      <c r="AN475" s="74"/>
      <c r="AO475" s="74"/>
      <c r="AP475" s="74"/>
      <c r="AQ475" s="74"/>
      <c r="AR475" s="74"/>
      <c r="AS475" s="74"/>
      <c r="AT475" s="74"/>
      <c r="AU475" s="74"/>
      <c r="AV475" s="74"/>
    </row>
    <row r="476" spans="2:48" x14ac:dyDescent="0.25">
      <c r="D476" s="66" t="s">
        <v>683</v>
      </c>
    </row>
    <row r="479" spans="2:48" s="74" customFormat="1" x14ac:dyDescent="0.25"/>
    <row r="480" spans="2:48" s="74" customFormat="1" x14ac:dyDescent="0.25"/>
    <row r="481" s="74" customFormat="1" x14ac:dyDescent="0.25"/>
    <row r="482" s="74" customFormat="1" x14ac:dyDescent="0.25"/>
    <row r="483" s="74" customFormat="1" x14ac:dyDescent="0.25"/>
    <row r="484" s="74" customFormat="1" x14ac:dyDescent="0.25"/>
    <row r="485" s="74" customFormat="1" x14ac:dyDescent="0.25"/>
    <row r="486" s="74" customFormat="1" x14ac:dyDescent="0.25"/>
    <row r="487" s="74" customFormat="1" x14ac:dyDescent="0.25"/>
    <row r="488" s="76" customFormat="1" x14ac:dyDescent="0.25"/>
    <row r="489" s="76" customFormat="1" x14ac:dyDescent="0.25"/>
    <row r="490" s="76" customFormat="1" x14ac:dyDescent="0.25"/>
    <row r="491" s="76" customFormat="1" x14ac:dyDescent="0.25"/>
    <row r="492" s="76" customFormat="1" x14ac:dyDescent="0.25"/>
    <row r="493" s="76" customFormat="1" x14ac:dyDescent="0.25"/>
    <row r="494" s="76" customFormat="1" x14ac:dyDescent="0.25"/>
    <row r="495" s="76" customFormat="1" x14ac:dyDescent="0.25"/>
    <row r="496" s="76" customFormat="1" x14ac:dyDescent="0.25"/>
    <row r="497" spans="2:4" s="76" customFormat="1" x14ac:dyDescent="0.25"/>
    <row r="498" spans="2:4" s="76" customFormat="1" x14ac:dyDescent="0.25"/>
    <row r="499" spans="2:4" s="76" customFormat="1" x14ac:dyDescent="0.25"/>
    <row r="500" spans="2:4" s="76" customFormat="1" x14ac:dyDescent="0.25"/>
    <row r="501" spans="2:4" s="76" customFormat="1" x14ac:dyDescent="0.25"/>
    <row r="502" spans="2:4" s="76" customFormat="1" x14ac:dyDescent="0.25"/>
    <row r="503" spans="2:4" s="76" customFormat="1" x14ac:dyDescent="0.25"/>
    <row r="504" spans="2:4" s="76" customFormat="1" x14ac:dyDescent="0.25"/>
    <row r="505" spans="2:4" s="76" customFormat="1" x14ac:dyDescent="0.25"/>
    <row r="506" spans="2:4" s="76" customFormat="1" x14ac:dyDescent="0.25"/>
    <row r="507" spans="2:4" s="76" customFormat="1" x14ac:dyDescent="0.25"/>
    <row r="508" spans="2:4" s="76" customFormat="1" x14ac:dyDescent="0.25"/>
    <row r="509" spans="2:4" x14ac:dyDescent="0.25">
      <c r="B509" s="42">
        <v>0</v>
      </c>
      <c r="D509" s="44" t="s">
        <v>684</v>
      </c>
    </row>
    <row r="576" spans="2:4" x14ac:dyDescent="0.25">
      <c r="B576" s="43">
        <v>0</v>
      </c>
      <c r="D576" s="44" t="s">
        <v>702</v>
      </c>
    </row>
    <row r="577" spans="4:4" x14ac:dyDescent="0.25">
      <c r="D577" s="45" t="s">
        <v>365</v>
      </c>
    </row>
    <row r="578" spans="4:4" s="76" customFormat="1" x14ac:dyDescent="0.25"/>
    <row r="579" spans="4:4" s="76" customFormat="1" x14ac:dyDescent="0.25">
      <c r="D579" s="44" t="s">
        <v>698</v>
      </c>
    </row>
    <row r="580" spans="4:4" x14ac:dyDescent="0.25">
      <c r="D580" s="66" t="s">
        <v>688</v>
      </c>
    </row>
    <row r="581" spans="4:4" s="76" customFormat="1" x14ac:dyDescent="0.25">
      <c r="D581" s="76" t="s">
        <v>699</v>
      </c>
    </row>
    <row r="582" spans="4:4" s="76" customFormat="1" x14ac:dyDescent="0.25"/>
    <row r="583" spans="4:4" x14ac:dyDescent="0.25">
      <c r="D583" s="44" t="s">
        <v>685</v>
      </c>
    </row>
    <row r="584" spans="4:4" x14ac:dyDescent="0.25">
      <c r="D584" s="66" t="s">
        <v>686</v>
      </c>
    </row>
    <row r="585" spans="4:4" x14ac:dyDescent="0.25">
      <c r="D585" s="66" t="s">
        <v>687</v>
      </c>
    </row>
    <row r="586" spans="4:4" x14ac:dyDescent="0.25">
      <c r="D586" s="66" t="s">
        <v>688</v>
      </c>
    </row>
    <row r="587" spans="4:4" x14ac:dyDescent="0.25">
      <c r="D587" s="66" t="s">
        <v>689</v>
      </c>
    </row>
    <row r="588" spans="4:4" x14ac:dyDescent="0.25">
      <c r="D588" s="66" t="s">
        <v>690</v>
      </c>
    </row>
    <row r="589" spans="4:4" x14ac:dyDescent="0.25">
      <c r="D589" s="66" t="s">
        <v>691</v>
      </c>
    </row>
    <row r="590" spans="4:4" x14ac:dyDescent="0.25">
      <c r="D590" s="66" t="s">
        <v>692</v>
      </c>
    </row>
    <row r="591" spans="4:4" x14ac:dyDescent="0.25">
      <c r="D591" s="66" t="s">
        <v>693</v>
      </c>
    </row>
    <row r="592" spans="4:4" x14ac:dyDescent="0.25">
      <c r="D592" s="66" t="s">
        <v>691</v>
      </c>
    </row>
    <row r="593" spans="4:4" x14ac:dyDescent="0.25">
      <c r="D593" s="66" t="s">
        <v>694</v>
      </c>
    </row>
    <row r="594" spans="4:4" x14ac:dyDescent="0.25">
      <c r="D594" s="66" t="s">
        <v>695</v>
      </c>
    </row>
    <row r="595" spans="4:4" x14ac:dyDescent="0.25">
      <c r="D595" s="66" t="s">
        <v>696</v>
      </c>
    </row>
    <row r="596" spans="4:4" x14ac:dyDescent="0.25">
      <c r="D596" s="66" t="s">
        <v>697</v>
      </c>
    </row>
    <row r="597" spans="4:4" s="76" customFormat="1" x14ac:dyDescent="0.25"/>
    <row r="598" spans="4:4" x14ac:dyDescent="0.25">
      <c r="D598" s="44" t="s">
        <v>700</v>
      </c>
    </row>
    <row r="599" spans="4:4" x14ac:dyDescent="0.25">
      <c r="D599" s="66" t="s">
        <v>701</v>
      </c>
    </row>
    <row r="601" spans="4:4" x14ac:dyDescent="0.25">
      <c r="D601" s="66" t="s">
        <v>703</v>
      </c>
    </row>
    <row r="624" spans="2:4" x14ac:dyDescent="0.25">
      <c r="B624" s="42">
        <v>0</v>
      </c>
      <c r="C624" s="76"/>
      <c r="D624" s="44" t="s">
        <v>705</v>
      </c>
    </row>
    <row r="625" spans="2:4" x14ac:dyDescent="0.25">
      <c r="B625" s="76"/>
      <c r="C625" s="76"/>
      <c r="D625" s="45" t="s">
        <v>91</v>
      </c>
    </row>
    <row r="626" spans="2:4" s="76" customFormat="1" x14ac:dyDescent="0.25">
      <c r="D626" s="18" t="s">
        <v>38</v>
      </c>
    </row>
    <row r="627" spans="2:4" s="76" customFormat="1" x14ac:dyDescent="0.25"/>
    <row r="628" spans="2:4" s="76" customFormat="1" x14ac:dyDescent="0.25"/>
    <row r="629" spans="2:4" x14ac:dyDescent="0.25">
      <c r="B629" s="42">
        <v>0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6</vt:i4>
      </vt:variant>
    </vt:vector>
  </HeadingPairs>
  <TitlesOfParts>
    <vt:vector size="24" baseType="lpstr">
      <vt:lpstr>20220401FRI</vt:lpstr>
      <vt:lpstr>20220401FRIa</vt:lpstr>
      <vt:lpstr>20220404MON</vt:lpstr>
      <vt:lpstr>20220404MONa</vt:lpstr>
      <vt:lpstr>20220405TUE</vt:lpstr>
      <vt:lpstr>20220405TUEa</vt:lpstr>
      <vt:lpstr>20220406WED</vt:lpstr>
      <vt:lpstr>20220406WEDa</vt:lpstr>
      <vt:lpstr>20220407THU</vt:lpstr>
      <vt:lpstr>20220407THUa</vt:lpstr>
      <vt:lpstr>20220408FRI</vt:lpstr>
      <vt:lpstr>20220408FRIa</vt:lpstr>
      <vt:lpstr>TABLES</vt:lpstr>
      <vt:lpstr>20210518TUE</vt:lpstr>
      <vt:lpstr>TODAY</vt:lpstr>
      <vt:lpstr>1</vt:lpstr>
      <vt:lpstr>TEMPLATES</vt:lpstr>
      <vt:lpstr>Transparant Background Color</vt:lpstr>
      <vt:lpstr>'20220401FRIa'!Print_Titles</vt:lpstr>
      <vt:lpstr>'20220404MONa'!Print_Titles</vt:lpstr>
      <vt:lpstr>'20220405TUEa'!Print_Titles</vt:lpstr>
      <vt:lpstr>'20220406WEDa'!Print_Titles</vt:lpstr>
      <vt:lpstr>'20220407THUa'!Print_Titles</vt:lpstr>
      <vt:lpstr>'20220408FRIa'!Print_Titles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cp:lastPrinted>2021-09-08T08:00:52Z</cp:lastPrinted>
  <dcterms:created xsi:type="dcterms:W3CDTF">2021-01-05T01:02:39Z</dcterms:created>
  <dcterms:modified xsi:type="dcterms:W3CDTF">2022-06-18T14:31:22Z</dcterms:modified>
</cp:coreProperties>
</file>